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Контрольные замеры 2015-2022\Контрольные замеры лето 2025\Отчет\НРДУ\"/>
    </mc:Choice>
  </mc:AlternateContent>
  <bookViews>
    <workbookView xWindow="480" yWindow="135" windowWidth="27795" windowHeight="13110"/>
  </bookViews>
  <sheets>
    <sheet name="Прил.6 ГВО" sheetId="1" r:id="rId1"/>
  </sheets>
  <definedNames>
    <definedName name="_xlnm.Print_Area" localSheetId="0">'Прил.6 ГВО'!$A$3:$N$150</definedName>
  </definedNames>
  <calcPr calcId="162913"/>
</workbook>
</file>

<file path=xl/calcChain.xml><?xml version="1.0" encoding="utf-8"?>
<calcChain xmlns="http://schemas.openxmlformats.org/spreadsheetml/2006/main">
  <c r="N150" i="1" l="1"/>
  <c r="N144" i="1"/>
  <c r="N138" i="1"/>
  <c r="N132" i="1"/>
  <c r="N126" i="1"/>
  <c r="N120" i="1"/>
  <c r="N114" i="1"/>
  <c r="N108" i="1"/>
  <c r="N102" i="1"/>
  <c r="N96" i="1"/>
  <c r="N90" i="1"/>
  <c r="N84" i="1"/>
  <c r="N78" i="1"/>
  <c r="N72" i="1"/>
  <c r="N66" i="1"/>
  <c r="N60" i="1"/>
  <c r="N54" i="1"/>
  <c r="N48" i="1"/>
  <c r="N42" i="1"/>
  <c r="N36" i="1"/>
  <c r="N30" i="1"/>
  <c r="N24" i="1"/>
  <c r="N18" i="1"/>
  <c r="N12" i="1" l="1"/>
  <c r="D156" i="1"/>
  <c r="D155" i="1"/>
  <c r="N9" i="1" l="1"/>
  <c r="N11" i="1" l="1"/>
  <c r="N10" i="1"/>
  <c r="N8" i="1"/>
  <c r="N7" i="1"/>
  <c r="N79" i="1" l="1"/>
  <c r="N80" i="1" l="1"/>
  <c r="N75" i="1"/>
  <c r="N123" i="1"/>
  <c r="N125" i="1"/>
  <c r="N107" i="1"/>
  <c r="N100" i="1"/>
  <c r="N70" i="1"/>
  <c r="N136" i="1"/>
  <c r="N143" i="1"/>
  <c r="N53" i="1"/>
  <c r="N76" i="1"/>
  <c r="N29" i="1"/>
  <c r="N23" i="1"/>
  <c r="N130" i="1"/>
  <c r="N69" i="1"/>
  <c r="N105" i="1"/>
  <c r="N81" i="1"/>
  <c r="N106" i="1" l="1"/>
  <c r="N82" i="1"/>
  <c r="N28" i="1"/>
  <c r="N52" i="1"/>
  <c r="N119" i="1"/>
  <c r="N134" i="1"/>
  <c r="N59" i="1"/>
  <c r="N47" i="1"/>
  <c r="N94" i="1"/>
  <c r="N46" i="1"/>
  <c r="N40" i="1"/>
  <c r="N103" i="1"/>
  <c r="N142" i="1"/>
  <c r="N131" i="1"/>
  <c r="N149" i="1"/>
  <c r="N148" i="1"/>
  <c r="N73" i="1"/>
  <c r="N122" i="1"/>
  <c r="N22" i="1"/>
  <c r="N65" i="1"/>
  <c r="N41" i="1"/>
  <c r="N74" i="1"/>
  <c r="N111" i="1"/>
  <c r="N104" i="1"/>
  <c r="N95" i="1"/>
  <c r="N17" i="1"/>
  <c r="N137" i="1"/>
  <c r="N121" i="1"/>
  <c r="N58" i="1"/>
  <c r="N141" i="1"/>
  <c r="N77" i="1"/>
  <c r="N112" i="1"/>
  <c r="N99" i="1"/>
  <c r="N113" i="1"/>
  <c r="N89" i="1"/>
  <c r="N35" i="1"/>
  <c r="N68" i="1"/>
  <c r="N133" i="1"/>
  <c r="N135" i="1"/>
  <c r="N124" i="1"/>
  <c r="N64" i="1"/>
  <c r="N101" i="1"/>
  <c r="N91" i="1"/>
  <c r="N83" i="1"/>
  <c r="N118" i="1"/>
  <c r="N34" i="1"/>
  <c r="N67" i="1"/>
  <c r="N71" i="1"/>
  <c r="N88" i="1"/>
  <c r="N117" i="1"/>
  <c r="N16" i="1"/>
  <c r="N146" i="1" l="1"/>
  <c r="N116" i="1"/>
  <c r="N92" i="1"/>
  <c r="N109" i="1"/>
  <c r="N110" i="1"/>
  <c r="N127" i="1"/>
  <c r="N129" i="1"/>
  <c r="N139" i="1"/>
  <c r="N145" i="1"/>
  <c r="N147" i="1"/>
  <c r="N85" i="1"/>
  <c r="N87" i="1"/>
  <c r="N98" i="1"/>
  <c r="N140" i="1"/>
  <c r="N128" i="1"/>
  <c r="N93" i="1"/>
  <c r="N97" i="1"/>
  <c r="N115" i="1"/>
  <c r="N86" i="1"/>
  <c r="N63" i="1" l="1"/>
  <c r="N62" i="1"/>
  <c r="N61" i="1" l="1"/>
  <c r="N57" i="1"/>
  <c r="N51" i="1"/>
  <c r="N45" i="1"/>
  <c r="N39" i="1"/>
  <c r="N37" i="1"/>
  <c r="N33" i="1"/>
  <c r="N32" i="1"/>
  <c r="N31" i="1"/>
  <c r="N27" i="1"/>
  <c r="N21" i="1"/>
  <c r="N15" i="1"/>
  <c r="N14" i="1" l="1"/>
  <c r="N44" i="1"/>
  <c r="N20" i="1"/>
  <c r="N38" i="1"/>
  <c r="N25" i="1"/>
  <c r="N49" i="1"/>
  <c r="N26" i="1"/>
  <c r="N43" i="1"/>
  <c r="N50" i="1"/>
  <c r="N55" i="1"/>
  <c r="N56" i="1"/>
  <c r="N19" i="1"/>
  <c r="N13" i="1"/>
</calcChain>
</file>

<file path=xl/sharedStrings.xml><?xml version="1.0" encoding="utf-8"?>
<sst xmlns="http://schemas.openxmlformats.org/spreadsheetml/2006/main" count="188" uniqueCount="25">
  <si>
    <t>Замер за час</t>
  </si>
  <si>
    <t>Потребление, МВт</t>
  </si>
  <si>
    <t>Время отключения очереди, минут</t>
  </si>
  <si>
    <t>Номер очереди ограничения, величина ограничения, МВт, нарастающим итогом</t>
  </si>
  <si>
    <t>I</t>
  </si>
  <si>
    <t>II</t>
  </si>
  <si>
    <t>III</t>
  </si>
  <si>
    <t>IV</t>
  </si>
  <si>
    <t>V</t>
  </si>
  <si>
    <t>VI</t>
  </si>
  <si>
    <t>VII</t>
  </si>
  <si>
    <t>VIII</t>
  </si>
  <si>
    <t>IX</t>
  </si>
  <si>
    <t>X</t>
  </si>
  <si>
    <t>0-5</t>
  </si>
  <si>
    <t>0-20</t>
  </si>
  <si>
    <t>Итого:</t>
  </si>
  <si>
    <t>в т.ч. Южный  узел</t>
  </si>
  <si>
    <t xml:space="preserve"> 0-20</t>
  </si>
  <si>
    <t>Прогноз потребления</t>
  </si>
  <si>
    <t>Задание ГВО</t>
  </si>
  <si>
    <t>Задание ГВО ю.у.</t>
  </si>
  <si>
    <t>Фактический
процент</t>
  </si>
  <si>
    <t>Приложение 1</t>
  </si>
  <si>
    <t>Сводная таблица объёмов нагрузки потребителей по Псковской области,                                                                                                                                                                                                                                                                                                                          включённых в график временного отключения потребления,
 по данным контрольных замеров за 18 июня 2025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</si>
</sst>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36" x14ac:knownFonts="1">
    <font>
      <sz val="11"/>
      <color theme="1"/>
      <name val="Calibri"/>
      <family val="2"/>
      <charset val="204"/>
      <scheme val="minor"/>
    </font>
    <font>
      <sz val="11"/>
      <color theme="1"/>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2"/>
      <name val="Arial"/>
      <family val="2"/>
      <charset val="204"/>
    </font>
    <font>
      <b/>
      <sz val="14"/>
      <name val="Arial"/>
      <family val="2"/>
      <charset val="204"/>
    </font>
    <font>
      <i/>
      <sz val="12"/>
      <name val="Arial"/>
      <family val="2"/>
      <charset val="204"/>
    </font>
    <font>
      <sz val="10"/>
      <name val="Times New Roman"/>
      <family val="1"/>
      <charset val="204"/>
    </font>
    <font>
      <sz val="11"/>
      <name val="Times New Roman"/>
      <family val="1"/>
      <charset val="204"/>
    </font>
    <font>
      <b/>
      <i/>
      <sz val="10"/>
      <name val="Times New Roman"/>
      <family val="1"/>
      <charset val="204"/>
    </font>
    <font>
      <b/>
      <i/>
      <sz val="14"/>
      <name val="Times New Roman"/>
      <family val="1"/>
      <charset val="204"/>
    </font>
    <font>
      <sz val="12"/>
      <name val="Times New Roman"/>
      <family val="1"/>
      <charset val="204"/>
    </font>
    <font>
      <sz val="10"/>
      <name val="Arial"/>
      <family val="2"/>
      <charset val="204"/>
    </font>
    <font>
      <sz val="10"/>
      <name val="Arial Cyr"/>
      <charset val="204"/>
    </font>
    <font>
      <b/>
      <sz val="12"/>
      <name val="Times New Roman"/>
      <family val="1"/>
      <charset val="204"/>
    </font>
    <font>
      <b/>
      <i/>
      <sz val="11"/>
      <name val="Times New Roman"/>
      <family val="1"/>
      <charset val="204"/>
    </font>
    <font>
      <sz val="18"/>
      <color theme="3"/>
      <name val="Cambria"/>
      <family val="2"/>
      <charset val="204"/>
      <scheme val="major"/>
    </font>
    <font>
      <b/>
      <sz val="11"/>
      <color rgb="FF00B050"/>
      <name val="Times New Roman"/>
      <family val="1"/>
      <charset val="204"/>
    </font>
    <font>
      <b/>
      <sz val="12"/>
      <color rgb="FF00B050"/>
      <name val="Times New Roman"/>
      <family val="1"/>
      <charset val="204"/>
    </font>
    <font>
      <sz val="12"/>
      <color theme="1"/>
      <name val="Calibri"/>
      <family val="2"/>
      <charset val="204"/>
      <scheme val="minor"/>
    </font>
    <font>
      <sz val="11"/>
      <color theme="1"/>
      <name val="Times New Roman"/>
      <family val="1"/>
      <charset val="204"/>
    </font>
    <font>
      <b/>
      <sz val="11"/>
      <color rgb="FF0070C0"/>
      <name val="Times New Roman"/>
      <family val="1"/>
      <charset val="204"/>
    </font>
    <font>
      <b/>
      <sz val="11"/>
      <color rgb="FF7030A0"/>
      <name val="Times New Roman"/>
      <family val="1"/>
      <charset val="204"/>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FFC000"/>
        <bgColor indexed="64"/>
      </patternFill>
    </fill>
    <fill>
      <patternFill patternType="solid">
        <fgColor indexed="13"/>
        <bgColor indexed="64"/>
      </patternFill>
    </fill>
  </fills>
  <borders count="3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45">
    <xf numFmtId="0" fontId="0" fillId="0" borderId="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4" borderId="0" applyNumberFormat="0" applyBorder="0" applyAlignment="0" applyProtection="0"/>
    <xf numFmtId="0" fontId="8" fillId="5" borderId="4" applyNumberFormat="0" applyAlignment="0" applyProtection="0"/>
    <xf numFmtId="0" fontId="9" fillId="6" borderId="5" applyNumberFormat="0" applyAlignment="0" applyProtection="0"/>
    <xf numFmtId="0" fontId="10" fillId="6" borderId="4" applyNumberFormat="0" applyAlignment="0" applyProtection="0"/>
    <xf numFmtId="0" fontId="11" fillId="0" borderId="6" applyNumberFormat="0" applyFill="0" applyAlignment="0" applyProtection="0"/>
    <xf numFmtId="0" fontId="12" fillId="7" borderId="7" applyNumberFormat="0" applyAlignment="0" applyProtection="0"/>
    <xf numFmtId="0" fontId="13" fillId="0" borderId="0" applyNumberFormat="0" applyFill="0" applyBorder="0" applyAlignment="0" applyProtection="0"/>
    <xf numFmtId="0" fontId="1" fillId="8" borderId="8" applyNumberFormat="0" applyFon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6" fillId="32" borderId="0" applyNumberFormat="0" applyBorder="0" applyAlignment="0" applyProtection="0"/>
    <xf numFmtId="0" fontId="25" fillId="0" borderId="0"/>
    <xf numFmtId="9" fontId="26" fillId="0" borderId="0" applyFont="0" applyFill="0" applyBorder="0" applyAlignment="0" applyProtection="0"/>
    <xf numFmtId="0" fontId="29" fillId="0" borderId="0" applyNumberFormat="0" applyFill="0" applyBorder="0" applyAlignment="0" applyProtection="0"/>
    <xf numFmtId="9" fontId="1" fillId="0" borderId="0" applyFont="0" applyFill="0" applyBorder="0" applyAlignment="0" applyProtection="0"/>
  </cellStyleXfs>
  <cellXfs count="70">
    <xf numFmtId="0" fontId="0" fillId="0" borderId="0" xfId="0"/>
    <xf numFmtId="0" fontId="0" fillId="0" borderId="0" xfId="0" applyFill="1" applyAlignment="1">
      <alignment horizontal="center" vertical="center"/>
    </xf>
    <xf numFmtId="0" fontId="22" fillId="0" borderId="18" xfId="0" applyFont="1" applyBorder="1" applyAlignment="1">
      <alignment horizontal="center" vertical="center"/>
    </xf>
    <xf numFmtId="0" fontId="22" fillId="0" borderId="19" xfId="0" applyFont="1" applyBorder="1" applyAlignment="1">
      <alignment horizontal="center" vertical="center"/>
    </xf>
    <xf numFmtId="0" fontId="22" fillId="0" borderId="20" xfId="0" applyFont="1" applyBorder="1" applyAlignment="1">
      <alignment horizontal="center" vertical="center"/>
    </xf>
    <xf numFmtId="0" fontId="24" fillId="0" borderId="21" xfId="0" applyFont="1" applyBorder="1" applyAlignment="1">
      <alignment horizontal="center"/>
    </xf>
    <xf numFmtId="2" fontId="24" fillId="0" borderId="22" xfId="41" applyNumberFormat="1" applyFont="1" applyFill="1" applyBorder="1" applyAlignment="1">
      <alignment horizontal="center"/>
    </xf>
    <xf numFmtId="2" fontId="24" fillId="0" borderId="23" xfId="41" applyNumberFormat="1" applyFont="1" applyFill="1" applyBorder="1" applyAlignment="1">
      <alignment horizontal="center"/>
    </xf>
    <xf numFmtId="17" fontId="24" fillId="0" borderId="25" xfId="0" applyNumberFormat="1" applyFont="1" applyBorder="1" applyAlignment="1">
      <alignment horizontal="center"/>
    </xf>
    <xf numFmtId="2" fontId="24" fillId="0" borderId="26" xfId="41" applyNumberFormat="1" applyFont="1" applyFill="1" applyBorder="1" applyAlignment="1">
      <alignment horizontal="center"/>
    </xf>
    <xf numFmtId="2" fontId="24" fillId="0" borderId="27" xfId="41" applyNumberFormat="1" applyFont="1" applyFill="1" applyBorder="1" applyAlignment="1">
      <alignment horizontal="center"/>
    </xf>
    <xf numFmtId="0" fontId="27" fillId="0" borderId="25" xfId="0" applyFont="1" applyBorder="1" applyAlignment="1">
      <alignment horizontal="center"/>
    </xf>
    <xf numFmtId="2" fontId="27" fillId="33" borderId="26" xfId="0" applyNumberFormat="1" applyFont="1" applyFill="1" applyBorder="1" applyAlignment="1">
      <alignment horizontal="center"/>
    </xf>
    <xf numFmtId="2" fontId="27" fillId="33" borderId="27" xfId="0" applyNumberFormat="1" applyFont="1" applyFill="1" applyBorder="1" applyAlignment="1">
      <alignment horizontal="center"/>
    </xf>
    <xf numFmtId="0" fontId="24" fillId="0" borderId="25" xfId="0" applyFont="1" applyBorder="1" applyAlignment="1">
      <alignment horizontal="center"/>
    </xf>
    <xf numFmtId="0" fontId="24" fillId="0" borderId="0" xfId="0" applyFont="1" applyFill="1" applyBorder="1" applyAlignment="1">
      <alignment horizontal="center"/>
    </xf>
    <xf numFmtId="0" fontId="21" fillId="0" borderId="0" xfId="0" applyFont="1" applyFill="1" applyBorder="1" applyAlignment="1">
      <alignment horizontal="center"/>
    </xf>
    <xf numFmtId="17" fontId="24" fillId="0" borderId="0" xfId="0" applyNumberFormat="1" applyFont="1" applyFill="1" applyBorder="1" applyAlignment="1">
      <alignment horizontal="center"/>
    </xf>
    <xf numFmtId="0" fontId="27" fillId="0" borderId="31" xfId="0" applyFont="1" applyBorder="1" applyAlignment="1">
      <alignment horizontal="center"/>
    </xf>
    <xf numFmtId="2" fontId="27" fillId="35" borderId="32" xfId="0" applyNumberFormat="1" applyFont="1" applyFill="1" applyBorder="1" applyAlignment="1">
      <alignment horizontal="center"/>
    </xf>
    <xf numFmtId="2" fontId="27" fillId="35" borderId="33" xfId="0" applyNumberFormat="1" applyFont="1" applyFill="1" applyBorder="1" applyAlignment="1">
      <alignment horizontal="center"/>
    </xf>
    <xf numFmtId="3" fontId="27" fillId="0" borderId="0" xfId="0" applyNumberFormat="1" applyFont="1" applyFill="1" applyBorder="1" applyAlignment="1">
      <alignment horizontal="center"/>
    </xf>
    <xf numFmtId="2" fontId="27" fillId="35" borderId="26" xfId="0" applyNumberFormat="1" applyFont="1" applyFill="1" applyBorder="1" applyAlignment="1">
      <alignment horizontal="center"/>
    </xf>
    <xf numFmtId="2" fontId="27" fillId="35" borderId="27" xfId="0" applyNumberFormat="1" applyFont="1" applyFill="1" applyBorder="1" applyAlignment="1">
      <alignment horizontal="center"/>
    </xf>
    <xf numFmtId="164" fontId="30" fillId="0" borderId="34" xfId="42" applyNumberFormat="1" applyFont="1" applyFill="1" applyBorder="1"/>
    <xf numFmtId="164" fontId="30" fillId="0" borderId="24" xfId="42" applyNumberFormat="1" applyFont="1" applyFill="1" applyBorder="1"/>
    <xf numFmtId="4" fontId="27" fillId="0" borderId="0" xfId="0" applyNumberFormat="1" applyFont="1" applyFill="1" applyBorder="1" applyAlignment="1">
      <alignment horizontal="center"/>
    </xf>
    <xf numFmtId="2" fontId="0" fillId="0" borderId="0" xfId="0" applyNumberFormat="1" applyFill="1" applyAlignment="1">
      <alignment horizontal="center" vertical="center"/>
    </xf>
    <xf numFmtId="165" fontId="27" fillId="0" borderId="0" xfId="0" applyNumberFormat="1" applyFont="1" applyFill="1" applyBorder="1" applyAlignment="1">
      <alignment horizontal="center"/>
    </xf>
    <xf numFmtId="164" fontId="0" fillId="0" borderId="0" xfId="44" applyNumberFormat="1" applyFont="1" applyFill="1" applyAlignment="1">
      <alignment horizontal="center" vertical="center"/>
    </xf>
    <xf numFmtId="164" fontId="31" fillId="0" borderId="0" xfId="44" applyNumberFormat="1" applyFont="1" applyFill="1" applyBorder="1" applyAlignment="1">
      <alignment horizontal="center"/>
    </xf>
    <xf numFmtId="0" fontId="32" fillId="0" borderId="0" xfId="0" applyFont="1" applyFill="1" applyAlignment="1">
      <alignment horizontal="right" vertical="center"/>
    </xf>
    <xf numFmtId="10" fontId="0" fillId="0" borderId="0" xfId="44" applyNumberFormat="1" applyFont="1" applyFill="1" applyAlignment="1">
      <alignment horizontal="center" vertical="center"/>
    </xf>
    <xf numFmtId="164" fontId="34" fillId="0" borderId="24" xfId="42" applyNumberFormat="1" applyFont="1" applyFill="1" applyBorder="1"/>
    <xf numFmtId="164" fontId="35" fillId="0" borderId="35" xfId="42" applyNumberFormat="1" applyFont="1" applyFill="1" applyBorder="1"/>
    <xf numFmtId="0" fontId="23" fillId="0" borderId="12" xfId="0" applyFont="1" applyFill="1" applyBorder="1" applyAlignment="1">
      <alignment horizontal="center" vertical="center"/>
    </xf>
    <xf numFmtId="0" fontId="23" fillId="0" borderId="17" xfId="0" applyFont="1" applyFill="1" applyBorder="1" applyAlignment="1">
      <alignment horizontal="center" vertical="center"/>
    </xf>
    <xf numFmtId="0" fontId="23" fillId="0" borderId="28" xfId="0" applyFont="1" applyFill="1" applyBorder="1" applyAlignment="1">
      <alignment horizontal="center" vertical="center"/>
    </xf>
    <xf numFmtId="0" fontId="20" fillId="0" borderId="29"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0" xfId="0" applyFont="1" applyBorder="1" applyAlignment="1">
      <alignment horizontal="center" vertical="center" wrapText="1"/>
    </xf>
    <xf numFmtId="0" fontId="17" fillId="0" borderId="0" xfId="0" applyFont="1" applyFill="1" applyAlignment="1">
      <alignment horizontal="right" vertical="center"/>
    </xf>
    <xf numFmtId="0" fontId="19" fillId="0" borderId="10" xfId="0" applyFont="1" applyFill="1" applyBorder="1" applyAlignment="1">
      <alignment horizontal="center" vertical="center"/>
    </xf>
    <xf numFmtId="0" fontId="20" fillId="0" borderId="11"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15" xfId="0" applyFont="1" applyBorder="1" applyAlignment="1">
      <alignment horizontal="center" vertical="center" wrapText="1"/>
    </xf>
    <xf numFmtId="0" fontId="33" fillId="0" borderId="12" xfId="0" applyFont="1" applyFill="1" applyBorder="1" applyAlignment="1">
      <alignment horizontal="center" vertical="center" wrapText="1"/>
    </xf>
    <xf numFmtId="0" fontId="33" fillId="0" borderId="17" xfId="0" applyFont="1" applyFill="1" applyBorder="1" applyAlignment="1">
      <alignment horizontal="center" vertical="center"/>
    </xf>
    <xf numFmtId="2" fontId="23" fillId="0" borderId="12" xfId="0" applyNumberFormat="1" applyFont="1" applyBorder="1" applyAlignment="1">
      <alignment horizontal="center" vertical="center"/>
    </xf>
    <xf numFmtId="2" fontId="23" fillId="0" borderId="17" xfId="0" applyNumberFormat="1" applyFont="1" applyBorder="1" applyAlignment="1">
      <alignment horizontal="center" vertical="center"/>
    </xf>
    <xf numFmtId="2" fontId="23" fillId="0" borderId="28" xfId="0" applyNumberFormat="1" applyFont="1" applyBorder="1" applyAlignment="1">
      <alignment horizontal="center" vertical="center"/>
    </xf>
    <xf numFmtId="2" fontId="28" fillId="34" borderId="29" xfId="0" applyNumberFormat="1" applyFont="1" applyFill="1" applyBorder="1" applyAlignment="1">
      <alignment horizontal="center" vertical="center"/>
    </xf>
    <xf numFmtId="2" fontId="28" fillId="34" borderId="17" xfId="0" applyNumberFormat="1" applyFont="1" applyFill="1" applyBorder="1" applyAlignment="1">
      <alignment horizontal="center" vertical="center"/>
    </xf>
    <xf numFmtId="2" fontId="28" fillId="34" borderId="30" xfId="0" applyNumberFormat="1" applyFont="1" applyFill="1" applyBorder="1" applyAlignment="1">
      <alignment horizontal="center" vertical="center"/>
    </xf>
    <xf numFmtId="0" fontId="18" fillId="0" borderId="0" xfId="0" applyFont="1" applyFill="1" applyAlignment="1">
      <alignment horizontal="center" vertical="center" wrapText="1"/>
    </xf>
    <xf numFmtId="0" fontId="23" fillId="0" borderId="34" xfId="0" applyFont="1" applyBorder="1" applyAlignment="1">
      <alignment horizontal="center" vertical="center"/>
    </xf>
    <xf numFmtId="0" fontId="23" fillId="0" borderId="24" xfId="0" applyFont="1" applyBorder="1" applyAlignment="1">
      <alignment horizontal="center" vertical="center"/>
    </xf>
    <xf numFmtId="0" fontId="20" fillId="0" borderId="24" xfId="0" applyFont="1" applyBorder="1" applyAlignment="1">
      <alignment horizontal="center" vertical="center" wrapText="1"/>
    </xf>
    <xf numFmtId="0" fontId="20" fillId="0" borderId="24" xfId="0" applyFont="1" applyBorder="1" applyAlignment="1">
      <alignment horizontal="center" vertical="center"/>
    </xf>
    <xf numFmtId="0" fontId="20" fillId="0" borderId="35" xfId="0" applyFont="1" applyBorder="1" applyAlignment="1">
      <alignment horizontal="center" vertical="center"/>
    </xf>
    <xf numFmtId="2" fontId="23" fillId="0" borderId="34" xfId="0" applyNumberFormat="1" applyFont="1" applyBorder="1" applyAlignment="1">
      <alignment horizontal="center" vertical="center"/>
    </xf>
    <xf numFmtId="2" fontId="23" fillId="0" borderId="24" xfId="0" applyNumberFormat="1" applyFont="1" applyBorder="1" applyAlignment="1">
      <alignment horizontal="center" vertical="center"/>
    </xf>
    <xf numFmtId="0" fontId="23" fillId="0" borderId="12" xfId="0" applyFont="1" applyBorder="1" applyAlignment="1">
      <alignment horizontal="center" vertical="center"/>
    </xf>
    <xf numFmtId="0" fontId="23" fillId="0" borderId="17" xfId="0" applyFont="1" applyBorder="1" applyAlignment="1">
      <alignment horizontal="center" vertical="center"/>
    </xf>
    <xf numFmtId="0" fontId="23" fillId="0" borderId="28" xfId="0" applyFont="1" applyBorder="1" applyAlignment="1">
      <alignment horizontal="center" vertical="center"/>
    </xf>
    <xf numFmtId="2" fontId="28" fillId="34" borderId="24" xfId="0" applyNumberFormat="1" applyFont="1" applyFill="1" applyBorder="1" applyAlignment="1">
      <alignment horizontal="center" vertical="center"/>
    </xf>
    <xf numFmtId="2" fontId="28" fillId="34" borderId="35" xfId="0" applyNumberFormat="1" applyFont="1" applyFill="1" applyBorder="1" applyAlignment="1">
      <alignment horizontal="center" vertical="center"/>
    </xf>
  </cellXfs>
  <cellStyles count="45">
    <cellStyle name="20% — акцент1" xfId="18" builtinId="30" customBuiltin="1"/>
    <cellStyle name="20% — акцент2" xfId="22" builtinId="34" customBuiltin="1"/>
    <cellStyle name="20% — акцент3" xfId="26" builtinId="38" customBuiltin="1"/>
    <cellStyle name="20% — акцент4" xfId="30" builtinId="42" customBuiltin="1"/>
    <cellStyle name="20% — акцент5" xfId="34" builtinId="46" customBuiltin="1"/>
    <cellStyle name="20% — акцент6" xfId="38" builtinId="50" customBuiltin="1"/>
    <cellStyle name="40% — акцент1" xfId="19" builtinId="31" customBuiltin="1"/>
    <cellStyle name="40% — акцент2" xfId="23" builtinId="35" customBuiltin="1"/>
    <cellStyle name="40% — акцент3" xfId="27" builtinId="39" customBuiltin="1"/>
    <cellStyle name="40% — акцент4" xfId="31" builtinId="43" customBuiltin="1"/>
    <cellStyle name="40% — акцент5" xfId="35" builtinId="47" customBuiltin="1"/>
    <cellStyle name="40% — акцент6" xfId="39" builtinId="51" customBuiltin="1"/>
    <cellStyle name="60% — акцент1" xfId="20" builtinId="32" customBuiltin="1"/>
    <cellStyle name="60% — акцент2" xfId="24" builtinId="36" customBuiltin="1"/>
    <cellStyle name="60% — акцент3" xfId="28" builtinId="40" customBuiltin="1"/>
    <cellStyle name="60% — акцент4" xfId="32" builtinId="44" customBuiltin="1"/>
    <cellStyle name="60% — акцент5" xfId="36" builtinId="48" customBuiltin="1"/>
    <cellStyle name="60% — акцент6" xfId="40" builtinId="52" customBuiltin="1"/>
    <cellStyle name="Акцент1" xfId="17" builtinId="29" customBuiltin="1"/>
    <cellStyle name="Акцент2" xfId="21" builtinId="33" customBuiltin="1"/>
    <cellStyle name="Акцент3" xfId="25" builtinId="37" customBuiltin="1"/>
    <cellStyle name="Акцент4" xfId="29" builtinId="41" customBuiltin="1"/>
    <cellStyle name="Акцент5" xfId="33" builtinId="45" customBuiltin="1"/>
    <cellStyle name="Акцент6" xfId="37" builtinId="49" customBuiltin="1"/>
    <cellStyle name="Ввод " xfId="8" builtinId="20" customBuiltin="1"/>
    <cellStyle name="Вывод" xfId="9" builtinId="21" customBuiltin="1"/>
    <cellStyle name="Вычисление" xfId="10" builtinId="22" customBuiltin="1"/>
    <cellStyle name="Заголовок 1" xfId="1" builtinId="16" customBuiltin="1"/>
    <cellStyle name="Заголовок 2" xfId="2" builtinId="17" customBuiltin="1"/>
    <cellStyle name="Заголовок 3" xfId="3" builtinId="18" customBuiltin="1"/>
    <cellStyle name="Заголовок 4" xfId="4" builtinId="19" customBuiltin="1"/>
    <cellStyle name="Итог" xfId="16" builtinId="25" customBuiltin="1"/>
    <cellStyle name="Контрольная ячейка" xfId="12" builtinId="23" customBuiltin="1"/>
    <cellStyle name="Название 2" xfId="43"/>
    <cellStyle name="Нейтральный" xfId="7" builtinId="28" customBuiltin="1"/>
    <cellStyle name="Обычный" xfId="0" builtinId="0"/>
    <cellStyle name="Обычный 6" xfId="41"/>
    <cellStyle name="Плохой" xfId="6" builtinId="27" customBuiltin="1"/>
    <cellStyle name="Пояснение" xfId="15" builtinId="53" customBuiltin="1"/>
    <cellStyle name="Примечание" xfId="14" builtinId="10" customBuiltin="1"/>
    <cellStyle name="Процентный" xfId="44" builtinId="5"/>
    <cellStyle name="Процентный 2" xfId="42"/>
    <cellStyle name="Связанная ячейка" xfId="11" builtinId="24" customBuiltin="1"/>
    <cellStyle name="Текст предупреждения" xfId="13" builtinId="11" customBuiltin="1"/>
    <cellStyle name="Хороший" xfId="5" builtinId="26" customBuiltin="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56"/>
  <sheetViews>
    <sheetView tabSelected="1" zoomScale="90" zoomScaleNormal="90" zoomScaleSheetLayoutView="100" workbookViewId="0">
      <selection activeCell="G12" sqref="G12"/>
    </sheetView>
  </sheetViews>
  <sheetFormatPr defaultColWidth="9.140625" defaultRowHeight="15" x14ac:dyDescent="0.25"/>
  <cols>
    <col min="1" max="1" width="21" style="1" customWidth="1"/>
    <col min="2" max="2" width="23" style="1" customWidth="1"/>
    <col min="3" max="3" width="9" style="1" customWidth="1"/>
    <col min="4" max="5" width="9.85546875" style="1" bestFit="1" customWidth="1"/>
    <col min="6" max="6" width="9.5703125" style="1" customWidth="1"/>
    <col min="7" max="7" width="9.42578125" style="1" customWidth="1"/>
    <col min="8" max="8" width="9.28515625" style="1" customWidth="1"/>
    <col min="9" max="9" width="10.7109375" style="1" customWidth="1"/>
    <col min="10" max="10" width="10.28515625" style="1" customWidth="1"/>
    <col min="11" max="12" width="10.5703125" style="1" customWidth="1"/>
    <col min="13" max="13" width="9.140625" style="1"/>
    <col min="14" max="14" width="13" style="1" customWidth="1"/>
    <col min="15" max="15" width="11.28515625" style="1" customWidth="1"/>
    <col min="16" max="16384" width="9.140625" style="1"/>
  </cols>
  <sheetData>
    <row r="1" spans="1:25" ht="15.75" x14ac:dyDescent="0.25">
      <c r="N1" s="31"/>
    </row>
    <row r="2" spans="1:25" x14ac:dyDescent="0.25">
      <c r="L2" s="41" t="s">
        <v>23</v>
      </c>
      <c r="M2" s="41"/>
      <c r="N2" s="41"/>
    </row>
    <row r="3" spans="1:25" ht="67.5" customHeight="1" x14ac:dyDescent="0.25">
      <c r="A3" s="57" t="s">
        <v>24</v>
      </c>
      <c r="B3" s="57"/>
      <c r="C3" s="57"/>
      <c r="D3" s="57"/>
      <c r="E3" s="57"/>
      <c r="F3" s="57"/>
      <c r="G3" s="57"/>
      <c r="H3" s="57"/>
      <c r="I3" s="57"/>
      <c r="J3" s="57"/>
      <c r="K3" s="57"/>
      <c r="L3" s="57"/>
      <c r="M3" s="57"/>
      <c r="N3" s="57"/>
    </row>
    <row r="4" spans="1:25" ht="37.5" customHeight="1" thickBot="1" x14ac:dyDescent="0.3">
      <c r="D4" s="42"/>
      <c r="E4" s="42"/>
      <c r="F4" s="42"/>
      <c r="G4" s="42"/>
      <c r="H4" s="42"/>
      <c r="I4" s="42"/>
    </row>
    <row r="5" spans="1:25" ht="87" customHeight="1" x14ac:dyDescent="0.25">
      <c r="A5" s="43" t="s">
        <v>0</v>
      </c>
      <c r="B5" s="45" t="s">
        <v>1</v>
      </c>
      <c r="C5" s="45" t="s">
        <v>2</v>
      </c>
      <c r="D5" s="46" t="s">
        <v>3</v>
      </c>
      <c r="E5" s="47"/>
      <c r="F5" s="47"/>
      <c r="G5" s="47"/>
      <c r="H5" s="47"/>
      <c r="I5" s="47"/>
      <c r="J5" s="47"/>
      <c r="K5" s="47"/>
      <c r="L5" s="47"/>
      <c r="M5" s="48"/>
      <c r="N5" s="49" t="s">
        <v>22</v>
      </c>
    </row>
    <row r="6" spans="1:25" ht="30.75" customHeight="1" thickBot="1" x14ac:dyDescent="0.3">
      <c r="A6" s="44"/>
      <c r="B6" s="39"/>
      <c r="C6" s="39"/>
      <c r="D6" s="2" t="s">
        <v>4</v>
      </c>
      <c r="E6" s="3" t="s">
        <v>5</v>
      </c>
      <c r="F6" s="3" t="s">
        <v>6</v>
      </c>
      <c r="G6" s="3" t="s">
        <v>7</v>
      </c>
      <c r="H6" s="3" t="s">
        <v>8</v>
      </c>
      <c r="I6" s="3" t="s">
        <v>9</v>
      </c>
      <c r="J6" s="3" t="s">
        <v>10</v>
      </c>
      <c r="K6" s="3" t="s">
        <v>11</v>
      </c>
      <c r="L6" s="3" t="s">
        <v>12</v>
      </c>
      <c r="M6" s="4" t="s">
        <v>13</v>
      </c>
      <c r="N6" s="50"/>
    </row>
    <row r="7" spans="1:25" ht="15.75" customHeight="1" x14ac:dyDescent="0.25">
      <c r="A7" s="35">
        <v>0</v>
      </c>
      <c r="B7" s="51">
        <v>227.73</v>
      </c>
      <c r="C7" s="5" t="s">
        <v>14</v>
      </c>
      <c r="D7" s="6">
        <v>11.732148415999996</v>
      </c>
      <c r="E7" s="6">
        <v>14.757494615999995</v>
      </c>
      <c r="F7" s="6">
        <v>17.850614615999994</v>
      </c>
      <c r="G7" s="6">
        <v>19.875524615999996</v>
      </c>
      <c r="H7" s="6">
        <v>20.188274615999998</v>
      </c>
      <c r="I7" s="6">
        <v>21.825539615999997</v>
      </c>
      <c r="J7" s="6">
        <v>21.825539615999997</v>
      </c>
      <c r="K7" s="6">
        <v>21.825539615999997</v>
      </c>
      <c r="L7" s="6">
        <v>21.825539615999997</v>
      </c>
      <c r="M7" s="7">
        <v>22.140539615999998</v>
      </c>
      <c r="N7" s="24">
        <f>M7/M9</f>
        <v>0.45193586092243632</v>
      </c>
    </row>
    <row r="8" spans="1:25" ht="15.75" customHeight="1" x14ac:dyDescent="0.25">
      <c r="A8" s="36"/>
      <c r="B8" s="52"/>
      <c r="C8" s="8" t="s">
        <v>15</v>
      </c>
      <c r="D8" s="9">
        <v>11.732148415999996</v>
      </c>
      <c r="E8" s="9">
        <v>14.865202615999996</v>
      </c>
      <c r="F8" s="9">
        <v>18.545201715999994</v>
      </c>
      <c r="G8" s="9">
        <v>21.865556715999997</v>
      </c>
      <c r="H8" s="9">
        <v>23.912201715999998</v>
      </c>
      <c r="I8" s="9">
        <v>27.264616715999995</v>
      </c>
      <c r="J8" s="9">
        <v>28.707866715999995</v>
      </c>
      <c r="K8" s="9">
        <v>30.678966715999994</v>
      </c>
      <c r="L8" s="9">
        <v>32.102166715999992</v>
      </c>
      <c r="M8" s="10">
        <v>32.560071715999996</v>
      </c>
      <c r="N8" s="25">
        <f>M8/M9</f>
        <v>0.66462084022707346</v>
      </c>
    </row>
    <row r="9" spans="1:25" ht="15.75" customHeight="1" x14ac:dyDescent="0.25">
      <c r="A9" s="37"/>
      <c r="B9" s="53"/>
      <c r="C9" s="11" t="s">
        <v>16</v>
      </c>
      <c r="D9" s="12">
        <v>11.732148415999996</v>
      </c>
      <c r="E9" s="12">
        <v>15.739602615999996</v>
      </c>
      <c r="F9" s="12">
        <v>20.295755715999995</v>
      </c>
      <c r="G9" s="12">
        <v>26.604914565999998</v>
      </c>
      <c r="H9" s="12">
        <v>30.583754565999996</v>
      </c>
      <c r="I9" s="12">
        <v>35.288466400106081</v>
      </c>
      <c r="J9" s="12">
        <v>38.318238400106083</v>
      </c>
      <c r="K9" s="12">
        <v>43.292180000106079</v>
      </c>
      <c r="L9" s="12">
        <v>46.63100150010608</v>
      </c>
      <c r="M9" s="13">
        <v>48.990446500106081</v>
      </c>
      <c r="N9" s="33">
        <f>M9/B7</f>
        <v>0.21512513283320636</v>
      </c>
    </row>
    <row r="10" spans="1:25" customFormat="1" ht="19.5" customHeight="1" x14ac:dyDescent="0.25">
      <c r="A10" s="38" t="s">
        <v>17</v>
      </c>
      <c r="B10" s="54">
        <v>91.04</v>
      </c>
      <c r="C10" s="14" t="s">
        <v>14</v>
      </c>
      <c r="D10" s="9">
        <v>1.6020836160000003</v>
      </c>
      <c r="E10" s="9">
        <v>4.2863036160000005</v>
      </c>
      <c r="F10" s="9">
        <v>5.2481036160000007</v>
      </c>
      <c r="G10" s="9">
        <v>7.2370136160000014</v>
      </c>
      <c r="H10" s="9">
        <v>7.3787636160000014</v>
      </c>
      <c r="I10" s="9">
        <v>7.7812286160000017</v>
      </c>
      <c r="J10" s="9">
        <v>7.7812286160000017</v>
      </c>
      <c r="K10" s="9">
        <v>7.7812286160000017</v>
      </c>
      <c r="L10" s="9">
        <v>7.7812286160000017</v>
      </c>
      <c r="M10" s="10">
        <v>8.0962286160000012</v>
      </c>
      <c r="N10" s="25">
        <f>M10/M12</f>
        <v>0.52276304467586865</v>
      </c>
      <c r="O10" s="15"/>
      <c r="P10" s="16"/>
      <c r="Q10" s="16"/>
      <c r="R10" s="16"/>
      <c r="S10" s="16"/>
      <c r="T10" s="16"/>
      <c r="U10" s="16"/>
      <c r="V10" s="16"/>
      <c r="W10" s="16"/>
      <c r="X10" s="16"/>
      <c r="Y10" s="16"/>
    </row>
    <row r="11" spans="1:25" customFormat="1" ht="15.75" customHeight="1" x14ac:dyDescent="0.25">
      <c r="A11" s="39"/>
      <c r="B11" s="55"/>
      <c r="C11" s="8" t="s">
        <v>18</v>
      </c>
      <c r="D11" s="9">
        <v>1.6020836160000003</v>
      </c>
      <c r="E11" s="9">
        <v>4.3440116160000004</v>
      </c>
      <c r="F11" s="9">
        <v>5.3926907160000006</v>
      </c>
      <c r="G11" s="9">
        <v>7.562725716000001</v>
      </c>
      <c r="H11" s="9">
        <v>8.1705707160000021</v>
      </c>
      <c r="I11" s="9">
        <v>9.2691857160000026</v>
      </c>
      <c r="J11" s="9">
        <v>9.480235716000001</v>
      </c>
      <c r="K11" s="9">
        <v>9.5201357160000022</v>
      </c>
      <c r="L11" s="9">
        <v>9.5201357160000022</v>
      </c>
      <c r="M11" s="10">
        <v>9.9612407160000007</v>
      </c>
      <c r="N11" s="25">
        <f>M11/M12</f>
        <v>0.64318447173717863</v>
      </c>
      <c r="O11" s="17"/>
      <c r="P11" s="16"/>
      <c r="Q11" s="16"/>
      <c r="R11" s="16"/>
      <c r="S11" s="16"/>
      <c r="T11" s="16"/>
      <c r="U11" s="16"/>
      <c r="V11" s="16"/>
      <c r="W11" s="16"/>
      <c r="X11" s="16"/>
      <c r="Y11" s="16"/>
    </row>
    <row r="12" spans="1:25" customFormat="1" ht="16.5" customHeight="1" thickBot="1" x14ac:dyDescent="0.3">
      <c r="A12" s="40"/>
      <c r="B12" s="56"/>
      <c r="C12" s="18" t="s">
        <v>16</v>
      </c>
      <c r="D12" s="19">
        <v>1.6020836160000003</v>
      </c>
      <c r="E12" s="19">
        <v>4.4154116160000001</v>
      </c>
      <c r="F12" s="19">
        <v>5.6832047160000005</v>
      </c>
      <c r="G12" s="19">
        <v>7.9613235660000008</v>
      </c>
      <c r="H12" s="19">
        <v>8.8735635660000014</v>
      </c>
      <c r="I12" s="19">
        <v>10.95683540010609</v>
      </c>
      <c r="J12" s="19">
        <v>11.562727400106088</v>
      </c>
      <c r="K12" s="19">
        <v>13.687961000106089</v>
      </c>
      <c r="L12" s="19">
        <v>14.549832500106088</v>
      </c>
      <c r="M12" s="20">
        <v>15.487377500106088</v>
      </c>
      <c r="N12" s="34">
        <f>M12/B7</f>
        <v>6.8007629649611767E-2</v>
      </c>
      <c r="O12" s="30"/>
      <c r="P12" s="28"/>
      <c r="Q12" s="26"/>
      <c r="R12" s="28"/>
      <c r="S12" s="21"/>
      <c r="T12" s="21"/>
      <c r="U12" s="21"/>
      <c r="V12" s="21"/>
      <c r="W12" s="21"/>
      <c r="X12" s="21"/>
      <c r="Y12" s="21"/>
    </row>
    <row r="13" spans="1:25" ht="15.75" customHeight="1" x14ac:dyDescent="0.25">
      <c r="A13" s="65">
        <v>1</v>
      </c>
      <c r="B13" s="51">
        <v>214.91</v>
      </c>
      <c r="C13" s="5" t="s">
        <v>14</v>
      </c>
      <c r="D13" s="6">
        <v>11.381486099519998</v>
      </c>
      <c r="E13" s="6">
        <v>14.123508899519997</v>
      </c>
      <c r="F13" s="6">
        <v>16.949058499519996</v>
      </c>
      <c r="G13" s="6">
        <v>18.811839299519995</v>
      </c>
      <c r="H13" s="6">
        <v>19.098223299519994</v>
      </c>
      <c r="I13" s="6">
        <v>20.734864899519994</v>
      </c>
      <c r="J13" s="6">
        <v>20.734864899519994</v>
      </c>
      <c r="K13" s="6">
        <v>20.734864899519994</v>
      </c>
      <c r="L13" s="6">
        <v>20.734864899519994</v>
      </c>
      <c r="M13" s="7">
        <v>21.051664899519995</v>
      </c>
      <c r="N13" s="24">
        <f>M13/M15</f>
        <v>0.44151792560682152</v>
      </c>
    </row>
    <row r="14" spans="1:25" ht="15.75" customHeight="1" x14ac:dyDescent="0.25">
      <c r="A14" s="66"/>
      <c r="B14" s="52"/>
      <c r="C14" s="8" t="s">
        <v>15</v>
      </c>
      <c r="D14" s="9">
        <v>11.381486099519998</v>
      </c>
      <c r="E14" s="9">
        <v>14.234215099519997</v>
      </c>
      <c r="F14" s="9">
        <v>17.649407839519995</v>
      </c>
      <c r="G14" s="9">
        <v>21.229308639519996</v>
      </c>
      <c r="H14" s="9">
        <v>23.395468639519994</v>
      </c>
      <c r="I14" s="9">
        <v>26.657370239519995</v>
      </c>
      <c r="J14" s="9">
        <v>28.271470239519992</v>
      </c>
      <c r="K14" s="9">
        <v>29.964624239519992</v>
      </c>
      <c r="L14" s="9">
        <v>31.557864239519994</v>
      </c>
      <c r="M14" s="10">
        <v>32.005574239519994</v>
      </c>
      <c r="N14" s="25">
        <f>M14/M15</f>
        <v>0.67125497263687672</v>
      </c>
    </row>
    <row r="15" spans="1:25" ht="15.75" customHeight="1" x14ac:dyDescent="0.25">
      <c r="A15" s="67"/>
      <c r="B15" s="53"/>
      <c r="C15" s="11" t="s">
        <v>16</v>
      </c>
      <c r="D15" s="12">
        <v>11.381486099519998</v>
      </c>
      <c r="E15" s="12">
        <v>15.158745099519997</v>
      </c>
      <c r="F15" s="12">
        <v>19.011519439519994</v>
      </c>
      <c r="G15" s="12">
        <v>25.240861459519998</v>
      </c>
      <c r="H15" s="12">
        <v>29.372529459519995</v>
      </c>
      <c r="I15" s="12">
        <v>34.075465670134456</v>
      </c>
      <c r="J15" s="12">
        <v>37.305074070134452</v>
      </c>
      <c r="K15" s="12">
        <v>41.916062910134457</v>
      </c>
      <c r="L15" s="12">
        <v>45.280026310134453</v>
      </c>
      <c r="M15" s="13">
        <v>47.680204310134457</v>
      </c>
      <c r="N15" s="33">
        <f>M15/B13</f>
        <v>0.22186126429730799</v>
      </c>
    </row>
    <row r="16" spans="1:25" customFormat="1" ht="19.5" customHeight="1" x14ac:dyDescent="0.25">
      <c r="A16" s="38" t="s">
        <v>17</v>
      </c>
      <c r="B16" s="54">
        <v>83.93</v>
      </c>
      <c r="C16" s="14" t="s">
        <v>14</v>
      </c>
      <c r="D16" s="9">
        <v>1.46869949952</v>
      </c>
      <c r="E16" s="9">
        <v>3.8721554995200003</v>
      </c>
      <c r="F16" s="9">
        <v>4.7028050995199999</v>
      </c>
      <c r="G16" s="9">
        <v>6.5315858995199996</v>
      </c>
      <c r="H16" s="9">
        <v>6.6519698995199992</v>
      </c>
      <c r="I16" s="9">
        <v>7.0610114995199993</v>
      </c>
      <c r="J16" s="9">
        <v>7.0610114995199993</v>
      </c>
      <c r="K16" s="9">
        <v>7.0610114995199993</v>
      </c>
      <c r="L16" s="9">
        <v>7.0610114995199993</v>
      </c>
      <c r="M16" s="10">
        <v>7.377811499519999</v>
      </c>
      <c r="N16" s="25">
        <f>M16/M18</f>
        <v>0.51388808235380623</v>
      </c>
      <c r="O16" s="15"/>
      <c r="P16" s="16"/>
      <c r="Q16" s="16"/>
      <c r="R16" s="16"/>
      <c r="S16" s="16"/>
      <c r="T16" s="16"/>
      <c r="U16" s="16"/>
      <c r="V16" s="16"/>
      <c r="W16" s="16"/>
      <c r="X16" s="16"/>
      <c r="Y16" s="16"/>
    </row>
    <row r="17" spans="1:25" customFormat="1" ht="15.75" customHeight="1" x14ac:dyDescent="0.25">
      <c r="A17" s="39"/>
      <c r="B17" s="55"/>
      <c r="C17" s="8" t="s">
        <v>18</v>
      </c>
      <c r="D17" s="9">
        <v>1.46869949952</v>
      </c>
      <c r="E17" s="9">
        <v>3.9328616995200001</v>
      </c>
      <c r="F17" s="9">
        <v>4.8531544395199999</v>
      </c>
      <c r="G17" s="9">
        <v>6.8642552395199994</v>
      </c>
      <c r="H17" s="9">
        <v>7.4188152395199989</v>
      </c>
      <c r="I17" s="9">
        <v>8.4331168395200002</v>
      </c>
      <c r="J17" s="9">
        <v>8.6249768395199986</v>
      </c>
      <c r="K17" s="9">
        <v>8.6619708395199986</v>
      </c>
      <c r="L17" s="9">
        <v>8.6619708395199986</v>
      </c>
      <c r="M17" s="10">
        <v>9.0927208395199983</v>
      </c>
      <c r="N17" s="25">
        <f>M17/M18</f>
        <v>0.63333698291199558</v>
      </c>
      <c r="O17" s="17"/>
      <c r="P17" s="16"/>
      <c r="Q17" s="16"/>
      <c r="R17" s="16"/>
      <c r="S17" s="16"/>
      <c r="T17" s="16"/>
      <c r="U17" s="16"/>
      <c r="V17" s="16"/>
      <c r="W17" s="16"/>
      <c r="X17" s="16"/>
      <c r="Y17" s="16"/>
    </row>
    <row r="18" spans="1:25" customFormat="1" ht="16.5" customHeight="1" thickBot="1" x14ac:dyDescent="0.3">
      <c r="A18" s="40"/>
      <c r="B18" s="56"/>
      <c r="C18" s="18" t="s">
        <v>16</v>
      </c>
      <c r="D18" s="19">
        <v>1.46869949952</v>
      </c>
      <c r="E18" s="19">
        <v>3.9863916995199999</v>
      </c>
      <c r="F18" s="19">
        <v>5.1243660395199999</v>
      </c>
      <c r="G18" s="19">
        <v>7.2486080595199995</v>
      </c>
      <c r="H18" s="19">
        <v>8.0933960595199999</v>
      </c>
      <c r="I18" s="19">
        <v>10.10941227013446</v>
      </c>
      <c r="J18" s="19">
        <v>10.685140670134459</v>
      </c>
      <c r="K18" s="19">
        <v>12.672973510134458</v>
      </c>
      <c r="L18" s="19">
        <v>13.500186910134458</v>
      </c>
      <c r="M18" s="20">
        <v>14.356844910134457</v>
      </c>
      <c r="N18" s="34">
        <f>M18/B13</f>
        <v>6.6803987297633691E-2</v>
      </c>
      <c r="O18" s="30"/>
      <c r="P18" s="26"/>
      <c r="Q18" s="26"/>
      <c r="R18" s="21"/>
      <c r="S18" s="21"/>
      <c r="T18" s="21"/>
      <c r="U18" s="21"/>
      <c r="V18" s="21"/>
      <c r="W18" s="21"/>
      <c r="X18" s="21"/>
      <c r="Y18" s="21"/>
    </row>
    <row r="19" spans="1:25" ht="15.75" customHeight="1" x14ac:dyDescent="0.25">
      <c r="A19" s="58">
        <v>2</v>
      </c>
      <c r="B19" s="63">
        <v>202.05</v>
      </c>
      <c r="C19" s="5" t="s">
        <v>14</v>
      </c>
      <c r="D19" s="6">
        <v>11.601672615999998</v>
      </c>
      <c r="E19" s="6">
        <v>14.276640015999998</v>
      </c>
      <c r="F19" s="6">
        <v>17.017540015999998</v>
      </c>
      <c r="G19" s="6">
        <v>18.975450015999996</v>
      </c>
      <c r="H19" s="6">
        <v>19.243950015999996</v>
      </c>
      <c r="I19" s="6">
        <v>20.846377515999997</v>
      </c>
      <c r="J19" s="6">
        <v>20.846377515999997</v>
      </c>
      <c r="K19" s="6">
        <v>20.846377515999997</v>
      </c>
      <c r="L19" s="6">
        <v>20.846377515999997</v>
      </c>
      <c r="M19" s="7">
        <v>21.161377515999998</v>
      </c>
      <c r="N19" s="24">
        <f>M19/M21</f>
        <v>0.45499765509795193</v>
      </c>
    </row>
    <row r="20" spans="1:25" ht="18.75" customHeight="1" x14ac:dyDescent="0.25">
      <c r="A20" s="59"/>
      <c r="B20" s="64"/>
      <c r="C20" s="8" t="s">
        <v>18</v>
      </c>
      <c r="D20" s="9">
        <v>11.601672615999998</v>
      </c>
      <c r="E20" s="9">
        <v>14.391215015999999</v>
      </c>
      <c r="F20" s="9">
        <v>17.717438015999999</v>
      </c>
      <c r="G20" s="9">
        <v>21.263178015999998</v>
      </c>
      <c r="H20" s="9">
        <v>23.223233015999995</v>
      </c>
      <c r="I20" s="9">
        <v>26.416910515999994</v>
      </c>
      <c r="J20" s="9">
        <v>27.959410515999995</v>
      </c>
      <c r="K20" s="9">
        <v>29.824645515999997</v>
      </c>
      <c r="L20" s="9">
        <v>31.115845515999993</v>
      </c>
      <c r="M20" s="10">
        <v>31.557003015999996</v>
      </c>
      <c r="N20" s="25">
        <f>M20/M21</f>
        <v>0.67851737739392048</v>
      </c>
    </row>
    <row r="21" spans="1:25" ht="15.75" customHeight="1" x14ac:dyDescent="0.25">
      <c r="A21" s="59"/>
      <c r="B21" s="64"/>
      <c r="C21" s="11" t="s">
        <v>16</v>
      </c>
      <c r="D21" s="22">
        <v>11.601672615999998</v>
      </c>
      <c r="E21" s="22">
        <v>15.032895015999998</v>
      </c>
      <c r="F21" s="22">
        <v>18.795290015999999</v>
      </c>
      <c r="G21" s="22">
        <v>24.871512340999999</v>
      </c>
      <c r="H21" s="22">
        <v>28.818867340999994</v>
      </c>
      <c r="I21" s="22">
        <v>33.388860602177061</v>
      </c>
      <c r="J21" s="22">
        <v>36.486673602177063</v>
      </c>
      <c r="K21" s="22">
        <v>41.284839702177067</v>
      </c>
      <c r="L21" s="22">
        <v>44.231844202177065</v>
      </c>
      <c r="M21" s="23">
        <v>46.508761702177068</v>
      </c>
      <c r="N21" s="33">
        <f>M21/B19</f>
        <v>0.23018441822408842</v>
      </c>
    </row>
    <row r="22" spans="1:25" customFormat="1" ht="19.5" customHeight="1" x14ac:dyDescent="0.25">
      <c r="A22" s="60" t="s">
        <v>17</v>
      </c>
      <c r="B22" s="68">
        <v>82.52</v>
      </c>
      <c r="C22" s="14" t="s">
        <v>14</v>
      </c>
      <c r="D22" s="9">
        <v>1.4190896159999999</v>
      </c>
      <c r="E22" s="9">
        <v>3.7506146160000009</v>
      </c>
      <c r="F22" s="9">
        <v>4.5612146160000009</v>
      </c>
      <c r="G22" s="9">
        <v>6.4871246160000009</v>
      </c>
      <c r="H22" s="9">
        <v>6.6026246160000008</v>
      </c>
      <c r="I22" s="9">
        <v>6.9906521160000006</v>
      </c>
      <c r="J22" s="9">
        <v>6.9906521160000006</v>
      </c>
      <c r="K22" s="9">
        <v>6.9906521160000006</v>
      </c>
      <c r="L22" s="9">
        <v>6.9906521160000006</v>
      </c>
      <c r="M22" s="10">
        <v>7.305652116000001</v>
      </c>
      <c r="N22" s="25">
        <f>M22/M24</f>
        <v>0.519820873041973</v>
      </c>
      <c r="O22" s="15"/>
      <c r="P22" s="16"/>
      <c r="Q22" s="16"/>
      <c r="R22" s="16"/>
      <c r="S22" s="16"/>
      <c r="T22" s="16"/>
      <c r="U22" s="16"/>
      <c r="V22" s="16"/>
      <c r="W22" s="16"/>
      <c r="X22" s="16"/>
      <c r="Y22" s="16"/>
    </row>
    <row r="23" spans="1:25" customFormat="1" ht="15.75" customHeight="1" x14ac:dyDescent="0.25">
      <c r="A23" s="61"/>
      <c r="B23" s="68"/>
      <c r="C23" s="8" t="s">
        <v>18</v>
      </c>
      <c r="D23" s="9">
        <v>1.4190896159999999</v>
      </c>
      <c r="E23" s="9">
        <v>3.8151896160000009</v>
      </c>
      <c r="F23" s="9">
        <v>4.7111126160000012</v>
      </c>
      <c r="G23" s="9">
        <v>6.8140526160000006</v>
      </c>
      <c r="H23" s="9">
        <v>7.3355876160000006</v>
      </c>
      <c r="I23" s="9">
        <v>8.2958651159999999</v>
      </c>
      <c r="J23" s="9">
        <v>8.4701651160000004</v>
      </c>
      <c r="K23" s="9">
        <v>8.5066001160000013</v>
      </c>
      <c r="L23" s="9">
        <v>8.5066001160000013</v>
      </c>
      <c r="M23" s="10">
        <v>8.9309576160000006</v>
      </c>
      <c r="N23" s="25">
        <f>M23/M24</f>
        <v>0.63546663752062749</v>
      </c>
      <c r="O23" s="17"/>
      <c r="P23" s="16"/>
      <c r="Q23" s="16"/>
      <c r="R23" s="16"/>
      <c r="S23" s="16"/>
      <c r="T23" s="16"/>
      <c r="U23" s="16"/>
      <c r="V23" s="16"/>
      <c r="W23" s="16"/>
      <c r="X23" s="16"/>
      <c r="Y23" s="16"/>
    </row>
    <row r="24" spans="1:25" customFormat="1" ht="16.5" customHeight="1" thickBot="1" x14ac:dyDescent="0.3">
      <c r="A24" s="62"/>
      <c r="B24" s="69"/>
      <c r="C24" s="18" t="s">
        <v>16</v>
      </c>
      <c r="D24" s="19">
        <v>1.4190896159999999</v>
      </c>
      <c r="E24" s="19">
        <v>3.8588696160000011</v>
      </c>
      <c r="F24" s="19">
        <v>4.9715546160000015</v>
      </c>
      <c r="G24" s="19">
        <v>7.1859169410000003</v>
      </c>
      <c r="H24" s="19">
        <v>7.9783519410000006</v>
      </c>
      <c r="I24" s="19">
        <v>9.8826252021770706</v>
      </c>
      <c r="J24" s="19">
        <v>10.407058202177071</v>
      </c>
      <c r="K24" s="19">
        <v>12.419280302177071</v>
      </c>
      <c r="L24" s="19">
        <v>13.233334802177072</v>
      </c>
      <c r="M24" s="20">
        <v>14.054172302177072</v>
      </c>
      <c r="N24" s="34">
        <f>M24/B19</f>
        <v>6.9557893106543284E-2</v>
      </c>
      <c r="O24" s="30"/>
      <c r="P24" s="26"/>
      <c r="Q24" s="26"/>
      <c r="R24" s="21"/>
      <c r="S24" s="21"/>
      <c r="T24" s="21"/>
      <c r="U24" s="21"/>
      <c r="V24" s="21"/>
      <c r="W24" s="21"/>
      <c r="X24" s="21"/>
      <c r="Y24" s="21"/>
    </row>
    <row r="25" spans="1:25" ht="15.75" customHeight="1" x14ac:dyDescent="0.25">
      <c r="A25" s="58">
        <v>3</v>
      </c>
      <c r="B25" s="63">
        <v>201.89</v>
      </c>
      <c r="C25" s="5" t="s">
        <v>14</v>
      </c>
      <c r="D25" s="6">
        <v>11.314518359999999</v>
      </c>
      <c r="E25" s="6">
        <v>13.967000559999999</v>
      </c>
      <c r="F25" s="6">
        <v>16.564005559999998</v>
      </c>
      <c r="G25" s="6">
        <v>18.420535559999998</v>
      </c>
      <c r="H25" s="6">
        <v>18.681735559999996</v>
      </c>
      <c r="I25" s="6">
        <v>20.299133059999996</v>
      </c>
      <c r="J25" s="6">
        <v>20.299133059999996</v>
      </c>
      <c r="K25" s="6">
        <v>20.299133059999996</v>
      </c>
      <c r="L25" s="6">
        <v>20.299133059999996</v>
      </c>
      <c r="M25" s="7">
        <v>20.614133059999997</v>
      </c>
      <c r="N25" s="24">
        <f>M25/M27</f>
        <v>0.45446574759255615</v>
      </c>
    </row>
    <row r="26" spans="1:25" ht="15.75" customHeight="1" x14ac:dyDescent="0.25">
      <c r="A26" s="59"/>
      <c r="B26" s="64"/>
      <c r="C26" s="8" t="s">
        <v>18</v>
      </c>
      <c r="D26" s="9">
        <v>11.314518359999999</v>
      </c>
      <c r="E26" s="9">
        <v>14.093136059999999</v>
      </c>
      <c r="F26" s="9">
        <v>17.27736981</v>
      </c>
      <c r="G26" s="9">
        <v>20.376674809999997</v>
      </c>
      <c r="H26" s="9">
        <v>22.285624809999995</v>
      </c>
      <c r="I26" s="9">
        <v>25.370172309999994</v>
      </c>
      <c r="J26" s="9">
        <v>26.812372309999994</v>
      </c>
      <c r="K26" s="9">
        <v>28.640747309999995</v>
      </c>
      <c r="L26" s="9">
        <v>30.106947309999995</v>
      </c>
      <c r="M26" s="10">
        <v>30.543484809999995</v>
      </c>
      <c r="N26" s="25">
        <f>M26/M27</f>
        <v>0.67337140096341908</v>
      </c>
    </row>
    <row r="27" spans="1:25" ht="15.75" customHeight="1" x14ac:dyDescent="0.25">
      <c r="A27" s="59"/>
      <c r="B27" s="64"/>
      <c r="C27" s="11" t="s">
        <v>16</v>
      </c>
      <c r="D27" s="22">
        <v>11.314518359999999</v>
      </c>
      <c r="E27" s="22">
        <v>14.75251106</v>
      </c>
      <c r="F27" s="22">
        <v>18.413452809999999</v>
      </c>
      <c r="G27" s="22">
        <v>23.989618484999998</v>
      </c>
      <c r="H27" s="22">
        <v>27.747493484999993</v>
      </c>
      <c r="I27" s="22">
        <v>32.179257481074103</v>
      </c>
      <c r="J27" s="22">
        <v>35.325832481074102</v>
      </c>
      <c r="K27" s="22">
        <v>40.044730181074101</v>
      </c>
      <c r="L27" s="22">
        <v>43.157219181074105</v>
      </c>
      <c r="M27" s="23">
        <v>45.359046681074105</v>
      </c>
      <c r="N27" s="33">
        <f>M27/B25</f>
        <v>0.22467208222831297</v>
      </c>
    </row>
    <row r="28" spans="1:25" customFormat="1" ht="19.5" customHeight="1" x14ac:dyDescent="0.25">
      <c r="A28" s="60" t="s">
        <v>17</v>
      </c>
      <c r="B28" s="68">
        <v>80.319999999999993</v>
      </c>
      <c r="C28" s="14" t="s">
        <v>14</v>
      </c>
      <c r="D28" s="9">
        <v>1.3358889600000003</v>
      </c>
      <c r="E28" s="9">
        <v>3.6626889600000005</v>
      </c>
      <c r="F28" s="9">
        <v>4.40871396</v>
      </c>
      <c r="G28" s="9">
        <v>6.2342439600000006</v>
      </c>
      <c r="H28" s="9">
        <v>6.343443960000001</v>
      </c>
      <c r="I28" s="9">
        <v>6.7224414600000006</v>
      </c>
      <c r="J28" s="9">
        <v>6.7224414600000006</v>
      </c>
      <c r="K28" s="9">
        <v>6.7224414600000006</v>
      </c>
      <c r="L28" s="9">
        <v>6.7224414600000006</v>
      </c>
      <c r="M28" s="10">
        <v>7.037441460000001</v>
      </c>
      <c r="N28" s="25">
        <f>M28/M30</f>
        <v>0.5166880368495782</v>
      </c>
      <c r="O28" s="15"/>
      <c r="P28" s="16"/>
      <c r="Q28" s="16"/>
      <c r="R28" s="16"/>
      <c r="S28" s="16"/>
      <c r="T28" s="16"/>
      <c r="U28" s="16"/>
      <c r="V28" s="16"/>
      <c r="W28" s="16"/>
      <c r="X28" s="16"/>
      <c r="Y28" s="16"/>
    </row>
    <row r="29" spans="1:25" customFormat="1" ht="15.75" customHeight="1" x14ac:dyDescent="0.25">
      <c r="A29" s="61"/>
      <c r="B29" s="68"/>
      <c r="C29" s="8" t="s">
        <v>18</v>
      </c>
      <c r="D29" s="9">
        <v>1.3358889600000003</v>
      </c>
      <c r="E29" s="9">
        <v>3.7388244600000005</v>
      </c>
      <c r="F29" s="9">
        <v>4.5720782099999999</v>
      </c>
      <c r="G29" s="9">
        <v>6.5772632100000008</v>
      </c>
      <c r="H29" s="9">
        <v>7.0869332100000006</v>
      </c>
      <c r="I29" s="9">
        <v>8.0150807100000012</v>
      </c>
      <c r="J29" s="9">
        <v>8.1830807100000005</v>
      </c>
      <c r="K29" s="9">
        <v>8.2182557100000011</v>
      </c>
      <c r="L29" s="9">
        <v>8.2182557100000011</v>
      </c>
      <c r="M29" s="10">
        <v>8.6379932100000012</v>
      </c>
      <c r="N29" s="25">
        <f>M29/M30</f>
        <v>0.6342003382000263</v>
      </c>
      <c r="O29" s="17"/>
      <c r="P29" s="16"/>
      <c r="Q29" s="16"/>
      <c r="R29" s="16"/>
      <c r="S29" s="16"/>
      <c r="T29" s="16"/>
      <c r="U29" s="16"/>
      <c r="V29" s="16"/>
      <c r="W29" s="16"/>
      <c r="X29" s="16"/>
      <c r="Y29" s="16"/>
    </row>
    <row r="30" spans="1:25" customFormat="1" ht="16.5" customHeight="1" thickBot="1" x14ac:dyDescent="0.3">
      <c r="A30" s="62"/>
      <c r="B30" s="69"/>
      <c r="C30" s="18" t="s">
        <v>16</v>
      </c>
      <c r="D30" s="19">
        <v>1.3358889600000003</v>
      </c>
      <c r="E30" s="19">
        <v>3.7781994600000006</v>
      </c>
      <c r="F30" s="19">
        <v>4.8207812099999998</v>
      </c>
      <c r="G30" s="19">
        <v>6.9401468850000008</v>
      </c>
      <c r="H30" s="19">
        <v>7.7208218850000003</v>
      </c>
      <c r="I30" s="19">
        <v>9.5235858810741085</v>
      </c>
      <c r="J30" s="19">
        <v>10.102660881074108</v>
      </c>
      <c r="K30" s="19">
        <v>12.033394581074109</v>
      </c>
      <c r="L30" s="19">
        <v>12.812683581074108</v>
      </c>
      <c r="M30" s="20">
        <v>13.620291081074109</v>
      </c>
      <c r="N30" s="34">
        <f>M30/B25</f>
        <v>6.7463921348626041E-2</v>
      </c>
      <c r="O30" s="30"/>
      <c r="P30" s="26"/>
      <c r="Q30" s="26"/>
      <c r="R30" s="21"/>
      <c r="S30" s="21"/>
      <c r="T30" s="21"/>
      <c r="U30" s="21"/>
      <c r="V30" s="21"/>
      <c r="W30" s="21"/>
      <c r="X30" s="21"/>
      <c r="Y30" s="21"/>
    </row>
    <row r="31" spans="1:25" ht="15.75" customHeight="1" x14ac:dyDescent="0.25">
      <c r="A31" s="58">
        <v>4</v>
      </c>
      <c r="B31" s="63">
        <v>191.48</v>
      </c>
      <c r="C31" s="5" t="s">
        <v>14</v>
      </c>
      <c r="D31" s="6">
        <v>11.478297342400001</v>
      </c>
      <c r="E31" s="6">
        <v>14.048143142400001</v>
      </c>
      <c r="F31" s="6">
        <v>16.546560142400001</v>
      </c>
      <c r="G31" s="6">
        <v>18.339744142400001</v>
      </c>
      <c r="H31" s="6">
        <v>18.599834142400002</v>
      </c>
      <c r="I31" s="6">
        <v>20.227658642400002</v>
      </c>
      <c r="J31" s="6">
        <v>20.227658642400002</v>
      </c>
      <c r="K31" s="6">
        <v>20.227658642400002</v>
      </c>
      <c r="L31" s="6">
        <v>20.227658642400002</v>
      </c>
      <c r="M31" s="7">
        <v>20.536658642400003</v>
      </c>
      <c r="N31" s="24">
        <f>M31/M33</f>
        <v>0.44940485200261326</v>
      </c>
    </row>
    <row r="32" spans="1:25" ht="15.75" customHeight="1" x14ac:dyDescent="0.25">
      <c r="A32" s="59"/>
      <c r="B32" s="64"/>
      <c r="C32" s="8" t="s">
        <v>18</v>
      </c>
      <c r="D32" s="9">
        <v>11.478297342400001</v>
      </c>
      <c r="E32" s="9">
        <v>14.202403142400001</v>
      </c>
      <c r="F32" s="9">
        <v>17.281693142400002</v>
      </c>
      <c r="G32" s="9">
        <v>20.523277142400001</v>
      </c>
      <c r="H32" s="9">
        <v>22.268587142400001</v>
      </c>
      <c r="I32" s="9">
        <v>25.2274116424</v>
      </c>
      <c r="J32" s="9">
        <v>26.877411642399998</v>
      </c>
      <c r="K32" s="9">
        <v>28.778611642400001</v>
      </c>
      <c r="L32" s="9">
        <v>30.247611642399999</v>
      </c>
      <c r="M32" s="10">
        <v>30.668161642400001</v>
      </c>
      <c r="N32" s="25">
        <f>M32/M33</f>
        <v>0.67111309994897594</v>
      </c>
    </row>
    <row r="33" spans="1:25" ht="15.75" customHeight="1" x14ac:dyDescent="0.25">
      <c r="A33" s="59"/>
      <c r="B33" s="64"/>
      <c r="C33" s="11" t="s">
        <v>16</v>
      </c>
      <c r="D33" s="22">
        <v>11.478297342400001</v>
      </c>
      <c r="E33" s="22">
        <v>15.069703142400002</v>
      </c>
      <c r="F33" s="22">
        <v>18.656253142400001</v>
      </c>
      <c r="G33" s="22">
        <v>24.325106142400003</v>
      </c>
      <c r="H33" s="22">
        <v>28.212416142400002</v>
      </c>
      <c r="I33" s="22">
        <v>32.515954426840239</v>
      </c>
      <c r="J33" s="22">
        <v>35.958374426840237</v>
      </c>
      <c r="K33" s="22">
        <v>40.51024642684024</v>
      </c>
      <c r="L33" s="22">
        <v>43.533506426840233</v>
      </c>
      <c r="M33" s="23">
        <v>45.697456426840233</v>
      </c>
      <c r="N33" s="33">
        <f>M33/B31</f>
        <v>0.23865393997723122</v>
      </c>
    </row>
    <row r="34" spans="1:25" customFormat="1" ht="19.5" customHeight="1" x14ac:dyDescent="0.25">
      <c r="A34" s="60" t="s">
        <v>17</v>
      </c>
      <c r="B34" s="68">
        <v>75.83</v>
      </c>
      <c r="C34" s="14" t="s">
        <v>14</v>
      </c>
      <c r="D34" s="9">
        <v>1.4621283424000004</v>
      </c>
      <c r="E34" s="9">
        <v>3.6990823423999997</v>
      </c>
      <c r="F34" s="9">
        <v>4.4076193423999994</v>
      </c>
      <c r="G34" s="9">
        <v>6.1718033423999996</v>
      </c>
      <c r="H34" s="9">
        <v>6.2778933423999996</v>
      </c>
      <c r="I34" s="9">
        <v>6.7405178424000001</v>
      </c>
      <c r="J34" s="9">
        <v>6.7405178424000001</v>
      </c>
      <c r="K34" s="9">
        <v>6.7405178424000001</v>
      </c>
      <c r="L34" s="9">
        <v>6.7405178424000001</v>
      </c>
      <c r="M34" s="10">
        <v>7.0495178424000002</v>
      </c>
      <c r="N34" s="25">
        <f>M34/M36</f>
        <v>0.53101089999258055</v>
      </c>
      <c r="O34" s="15"/>
      <c r="P34" s="16"/>
      <c r="Q34" s="16"/>
      <c r="R34" s="16"/>
      <c r="S34" s="16"/>
      <c r="T34" s="16"/>
      <c r="U34" s="16"/>
      <c r="V34" s="16"/>
      <c r="W34" s="16"/>
      <c r="X34" s="16"/>
      <c r="Y34" s="16"/>
    </row>
    <row r="35" spans="1:25" customFormat="1" ht="15.75" customHeight="1" x14ac:dyDescent="0.25">
      <c r="A35" s="61"/>
      <c r="B35" s="68"/>
      <c r="C35" s="8" t="s">
        <v>18</v>
      </c>
      <c r="D35" s="9">
        <v>1.4621283424000004</v>
      </c>
      <c r="E35" s="9">
        <v>3.8023423423999998</v>
      </c>
      <c r="F35" s="9">
        <v>4.5917523423999995</v>
      </c>
      <c r="G35" s="9">
        <v>6.5619363423999992</v>
      </c>
      <c r="H35" s="9">
        <v>7.0469263423999999</v>
      </c>
      <c r="I35" s="9">
        <v>8.0235508424000006</v>
      </c>
      <c r="J35" s="9">
        <v>8.1865508424000009</v>
      </c>
      <c r="K35" s="9">
        <v>8.2197508423999999</v>
      </c>
      <c r="L35" s="9">
        <v>8.2197508423999999</v>
      </c>
      <c r="M35" s="10">
        <v>8.6243008424000003</v>
      </c>
      <c r="N35" s="25">
        <f>M35/M36</f>
        <v>0.64963276276643567</v>
      </c>
      <c r="O35" s="17"/>
      <c r="P35" s="16"/>
      <c r="Q35" s="16"/>
      <c r="R35" s="16"/>
      <c r="S35" s="16"/>
      <c r="T35" s="16"/>
      <c r="U35" s="16"/>
      <c r="V35" s="16"/>
      <c r="W35" s="16"/>
      <c r="X35" s="16"/>
      <c r="Y35" s="16"/>
    </row>
    <row r="36" spans="1:25" customFormat="1" ht="16.5" customHeight="1" thickBot="1" x14ac:dyDescent="0.3">
      <c r="A36" s="62"/>
      <c r="B36" s="69"/>
      <c r="C36" s="18" t="s">
        <v>16</v>
      </c>
      <c r="D36" s="19">
        <v>1.4621283424000004</v>
      </c>
      <c r="E36" s="19">
        <v>3.8376423423999997</v>
      </c>
      <c r="F36" s="19">
        <v>4.8635723423999995</v>
      </c>
      <c r="G36" s="19">
        <v>6.9404053423999992</v>
      </c>
      <c r="H36" s="19">
        <v>7.6703953424</v>
      </c>
      <c r="I36" s="19">
        <v>9.5208536268402391</v>
      </c>
      <c r="J36" s="19">
        <v>10.087993626840239</v>
      </c>
      <c r="K36" s="19">
        <v>11.804345626840238</v>
      </c>
      <c r="L36" s="19">
        <v>12.505505626840238</v>
      </c>
      <c r="M36" s="20">
        <v>13.275655626840237</v>
      </c>
      <c r="N36" s="34">
        <f>M36/B31</f>
        <v>6.9331813384375593E-2</v>
      </c>
      <c r="O36" s="30"/>
      <c r="P36" s="26"/>
      <c r="Q36" s="26"/>
      <c r="R36" s="21"/>
      <c r="S36" s="21"/>
      <c r="T36" s="21"/>
      <c r="U36" s="21"/>
      <c r="V36" s="21"/>
      <c r="W36" s="21"/>
      <c r="X36" s="21"/>
      <c r="Y36" s="21"/>
    </row>
    <row r="37" spans="1:25" ht="15.75" customHeight="1" x14ac:dyDescent="0.25">
      <c r="A37" s="58">
        <v>5</v>
      </c>
      <c r="B37" s="63">
        <v>194.61</v>
      </c>
      <c r="C37" s="5" t="s">
        <v>14</v>
      </c>
      <c r="D37" s="6">
        <v>11.145838022399996</v>
      </c>
      <c r="E37" s="6">
        <v>13.780122222399996</v>
      </c>
      <c r="F37" s="6">
        <v>16.402435222399994</v>
      </c>
      <c r="G37" s="6">
        <v>18.135351222399994</v>
      </c>
      <c r="H37" s="6">
        <v>18.411471222399992</v>
      </c>
      <c r="I37" s="6">
        <v>20.031807722399993</v>
      </c>
      <c r="J37" s="6">
        <v>20.031807722399993</v>
      </c>
      <c r="K37" s="6">
        <v>20.031807722399993</v>
      </c>
      <c r="L37" s="6">
        <v>20.031807722399993</v>
      </c>
      <c r="M37" s="7">
        <v>20.237807722399992</v>
      </c>
      <c r="N37" s="24">
        <f>M37/M39</f>
        <v>0.45316820787993406</v>
      </c>
    </row>
    <row r="38" spans="1:25" ht="15.75" customHeight="1" x14ac:dyDescent="0.25">
      <c r="A38" s="59"/>
      <c r="B38" s="64"/>
      <c r="C38" s="8" t="s">
        <v>18</v>
      </c>
      <c r="D38" s="9">
        <v>11.145838022399996</v>
      </c>
      <c r="E38" s="9">
        <v>13.923532222399995</v>
      </c>
      <c r="F38" s="9">
        <v>17.127036222399994</v>
      </c>
      <c r="G38" s="9">
        <v>19.980672222399992</v>
      </c>
      <c r="H38" s="9">
        <v>21.774872222399992</v>
      </c>
      <c r="I38" s="9">
        <v>24.819208722399992</v>
      </c>
      <c r="J38" s="9">
        <v>26.357208722399992</v>
      </c>
      <c r="K38" s="9">
        <v>28.165008722399989</v>
      </c>
      <c r="L38" s="9">
        <v>29.62800872239999</v>
      </c>
      <c r="M38" s="10">
        <v>29.945908722399992</v>
      </c>
      <c r="N38" s="25">
        <f>M38/M39</f>
        <v>0.67055354884342022</v>
      </c>
    </row>
    <row r="39" spans="1:25" ht="15.75" customHeight="1" x14ac:dyDescent="0.25">
      <c r="A39" s="59"/>
      <c r="B39" s="64"/>
      <c r="C39" s="11" t="s">
        <v>16</v>
      </c>
      <c r="D39" s="22">
        <v>11.145838022399996</v>
      </c>
      <c r="E39" s="22">
        <v>14.655332222399995</v>
      </c>
      <c r="F39" s="22">
        <v>18.427976222399995</v>
      </c>
      <c r="G39" s="22">
        <v>23.67038072239999</v>
      </c>
      <c r="H39" s="22">
        <v>27.439380722399992</v>
      </c>
      <c r="I39" s="22">
        <v>31.817201652394051</v>
      </c>
      <c r="J39" s="22">
        <v>35.127341652394051</v>
      </c>
      <c r="K39" s="22">
        <v>39.550989652394051</v>
      </c>
      <c r="L39" s="22">
        <v>42.583329652394049</v>
      </c>
      <c r="M39" s="23">
        <v>44.658489652394053</v>
      </c>
      <c r="N39" s="33">
        <f>M39/B37</f>
        <v>0.22947684935200682</v>
      </c>
    </row>
    <row r="40" spans="1:25" customFormat="1" ht="19.5" customHeight="1" x14ac:dyDescent="0.25">
      <c r="A40" s="60" t="s">
        <v>17</v>
      </c>
      <c r="B40" s="68">
        <v>77.39</v>
      </c>
      <c r="C40" s="14" t="s">
        <v>14</v>
      </c>
      <c r="D40" s="9">
        <v>1.4683660224000004</v>
      </c>
      <c r="E40" s="9">
        <v>3.8217100223999996</v>
      </c>
      <c r="F40" s="9">
        <v>4.5314830223999998</v>
      </c>
      <c r="G40" s="9">
        <v>6.2383990223999994</v>
      </c>
      <c r="H40" s="9">
        <v>6.3455190223999995</v>
      </c>
      <c r="I40" s="9">
        <v>6.7982555223999999</v>
      </c>
      <c r="J40" s="9">
        <v>6.7982555223999999</v>
      </c>
      <c r="K40" s="9">
        <v>6.7982555223999999</v>
      </c>
      <c r="L40" s="9">
        <v>6.7982555223999999</v>
      </c>
      <c r="M40" s="10">
        <v>7.0042555224000003</v>
      </c>
      <c r="N40" s="25">
        <f>M40/M42</f>
        <v>0.53189909699461446</v>
      </c>
      <c r="O40" s="15"/>
      <c r="P40" s="16"/>
      <c r="Q40" s="16"/>
      <c r="R40" s="16"/>
      <c r="S40" s="16"/>
      <c r="T40" s="16"/>
      <c r="U40" s="16"/>
      <c r="V40" s="16"/>
      <c r="W40" s="16"/>
      <c r="X40" s="16"/>
      <c r="Y40" s="16"/>
    </row>
    <row r="41" spans="1:25" customFormat="1" ht="15.75" customHeight="1" x14ac:dyDescent="0.25">
      <c r="A41" s="61"/>
      <c r="B41" s="68"/>
      <c r="C41" s="8" t="s">
        <v>18</v>
      </c>
      <c r="D41" s="9">
        <v>1.4683660224000004</v>
      </c>
      <c r="E41" s="9">
        <v>3.9191200223999996</v>
      </c>
      <c r="F41" s="9">
        <v>4.7100840224000002</v>
      </c>
      <c r="G41" s="9">
        <v>6.6142000223999995</v>
      </c>
      <c r="H41" s="9">
        <v>7.1109200223999993</v>
      </c>
      <c r="I41" s="9">
        <v>8.0716565223999996</v>
      </c>
      <c r="J41" s="9">
        <v>8.2386565223999995</v>
      </c>
      <c r="K41" s="9">
        <v>8.2756565224000003</v>
      </c>
      <c r="L41" s="9">
        <v>8.2756565224000003</v>
      </c>
      <c r="M41" s="10">
        <v>8.5775565224000001</v>
      </c>
      <c r="N41" s="25">
        <f>M41/M42</f>
        <v>0.65137466131754229</v>
      </c>
      <c r="O41" s="17"/>
      <c r="P41" s="16"/>
      <c r="Q41" s="16"/>
      <c r="R41" s="16"/>
      <c r="S41" s="16"/>
      <c r="T41" s="16"/>
      <c r="U41" s="16"/>
      <c r="V41" s="16"/>
      <c r="W41" s="16"/>
      <c r="X41" s="16"/>
      <c r="Y41" s="16"/>
    </row>
    <row r="42" spans="1:25" customFormat="1" ht="16.5" customHeight="1" thickBot="1" x14ac:dyDescent="0.3">
      <c r="A42" s="62"/>
      <c r="B42" s="69"/>
      <c r="C42" s="18" t="s">
        <v>16</v>
      </c>
      <c r="D42" s="19">
        <v>1.4683660224000004</v>
      </c>
      <c r="E42" s="19">
        <v>3.9539200223999997</v>
      </c>
      <c r="F42" s="19">
        <v>5.0367040224000004</v>
      </c>
      <c r="G42" s="19">
        <v>7.0388285223999993</v>
      </c>
      <c r="H42" s="19">
        <v>7.7849485223999988</v>
      </c>
      <c r="I42" s="19">
        <v>9.5940094523940598</v>
      </c>
      <c r="J42" s="19">
        <v>10.15964945239406</v>
      </c>
      <c r="K42" s="19">
        <v>11.808101452394061</v>
      </c>
      <c r="L42" s="19">
        <v>12.520691452394061</v>
      </c>
      <c r="M42" s="20">
        <v>13.16839145239406</v>
      </c>
      <c r="N42" s="34">
        <f>M42/B37</f>
        <v>6.7665543663707209E-2</v>
      </c>
      <c r="O42" s="30"/>
      <c r="P42" s="26"/>
      <c r="Q42" s="26"/>
      <c r="R42" s="21"/>
      <c r="S42" s="21"/>
      <c r="T42" s="21"/>
      <c r="U42" s="21"/>
      <c r="V42" s="21"/>
      <c r="W42" s="21"/>
      <c r="X42" s="21"/>
      <c r="Y42" s="21"/>
    </row>
    <row r="43" spans="1:25" ht="15.75" customHeight="1" x14ac:dyDescent="0.25">
      <c r="A43" s="58">
        <v>6</v>
      </c>
      <c r="B43" s="63">
        <v>200.89</v>
      </c>
      <c r="C43" s="5" t="s">
        <v>14</v>
      </c>
      <c r="D43" s="6">
        <v>11.410939640000002</v>
      </c>
      <c r="E43" s="6">
        <v>14.337763640000002</v>
      </c>
      <c r="F43" s="6">
        <v>17.257343640000002</v>
      </c>
      <c r="G43" s="6">
        <v>18.990743640000002</v>
      </c>
      <c r="H43" s="6">
        <v>19.302743640000003</v>
      </c>
      <c r="I43" s="6">
        <v>21.375293640000002</v>
      </c>
      <c r="J43" s="6">
        <v>21.375293640000002</v>
      </c>
      <c r="K43" s="6">
        <v>21.375293640000002</v>
      </c>
      <c r="L43" s="6">
        <v>21.375293640000002</v>
      </c>
      <c r="M43" s="7">
        <v>21.575293640000002</v>
      </c>
      <c r="N43" s="24">
        <f>M43/M45</f>
        <v>0.45633256277934553</v>
      </c>
    </row>
    <row r="44" spans="1:25" ht="15.75" customHeight="1" x14ac:dyDescent="0.25">
      <c r="A44" s="59"/>
      <c r="B44" s="64"/>
      <c r="C44" s="8" t="s">
        <v>18</v>
      </c>
      <c r="D44" s="9">
        <v>11.410939640000002</v>
      </c>
      <c r="E44" s="9">
        <v>14.474143640000003</v>
      </c>
      <c r="F44" s="9">
        <v>18.002652640000001</v>
      </c>
      <c r="G44" s="9">
        <v>20.930672640000001</v>
      </c>
      <c r="H44" s="9">
        <v>22.808492640000001</v>
      </c>
      <c r="I44" s="9">
        <v>26.367042640000001</v>
      </c>
      <c r="J44" s="9">
        <v>27.825042639999999</v>
      </c>
      <c r="K44" s="9">
        <v>29.631642640000003</v>
      </c>
      <c r="L44" s="9">
        <v>31.107642640000002</v>
      </c>
      <c r="M44" s="10">
        <v>31.43369264</v>
      </c>
      <c r="N44" s="25">
        <f>M44/M45</f>
        <v>0.66484460232029774</v>
      </c>
    </row>
    <row r="45" spans="1:25" ht="15.75" customHeight="1" x14ac:dyDescent="0.25">
      <c r="A45" s="59"/>
      <c r="B45" s="64"/>
      <c r="C45" s="11" t="s">
        <v>16</v>
      </c>
      <c r="D45" s="22">
        <v>11.410939640000002</v>
      </c>
      <c r="E45" s="22">
        <v>15.295643640000003</v>
      </c>
      <c r="F45" s="22">
        <v>19.462722640000003</v>
      </c>
      <c r="G45" s="22">
        <v>25.06372614</v>
      </c>
      <c r="H45" s="22">
        <v>28.884086140000001</v>
      </c>
      <c r="I45" s="22">
        <v>33.877945105055346</v>
      </c>
      <c r="J45" s="22">
        <v>37.108725105055342</v>
      </c>
      <c r="K45" s="22">
        <v>41.830509105055349</v>
      </c>
      <c r="L45" s="22">
        <v>45.036609105055348</v>
      </c>
      <c r="M45" s="23">
        <v>47.279759105055348</v>
      </c>
      <c r="N45" s="33">
        <f>M45/B43</f>
        <v>0.23535148143290036</v>
      </c>
    </row>
    <row r="46" spans="1:25" customFormat="1" ht="19.5" customHeight="1" x14ac:dyDescent="0.25">
      <c r="A46" s="60" t="s">
        <v>17</v>
      </c>
      <c r="B46" s="68">
        <v>82.51</v>
      </c>
      <c r="C46" s="14" t="s">
        <v>14</v>
      </c>
      <c r="D46" s="9">
        <v>1.5304230400000001</v>
      </c>
      <c r="E46" s="9">
        <v>4.142373039999999</v>
      </c>
      <c r="F46" s="9">
        <v>4.9377730399999988</v>
      </c>
      <c r="G46" s="9">
        <v>6.6421730399999985</v>
      </c>
      <c r="H46" s="9">
        <v>6.7561730399999984</v>
      </c>
      <c r="I46" s="9">
        <v>7.1787230399999986</v>
      </c>
      <c r="J46" s="9">
        <v>7.1787230399999986</v>
      </c>
      <c r="K46" s="9">
        <v>7.1787230399999986</v>
      </c>
      <c r="L46" s="9">
        <v>7.1787230399999986</v>
      </c>
      <c r="M46" s="10">
        <v>7.3787230399999988</v>
      </c>
      <c r="N46" s="25">
        <f>M46/M48</f>
        <v>0.52593266742449918</v>
      </c>
      <c r="O46" s="15"/>
      <c r="P46" s="16"/>
      <c r="Q46" s="16"/>
      <c r="R46" s="16"/>
      <c r="S46" s="16"/>
      <c r="T46" s="16"/>
      <c r="U46" s="16"/>
      <c r="V46" s="16"/>
      <c r="W46" s="16"/>
      <c r="X46" s="16"/>
      <c r="Y46" s="16"/>
    </row>
    <row r="47" spans="1:25" customFormat="1" ht="15.75" customHeight="1" x14ac:dyDescent="0.25">
      <c r="A47" s="61"/>
      <c r="B47" s="68"/>
      <c r="C47" s="8" t="s">
        <v>18</v>
      </c>
      <c r="D47" s="9">
        <v>1.5304230400000001</v>
      </c>
      <c r="E47" s="9">
        <v>4.2367530399999991</v>
      </c>
      <c r="F47" s="9">
        <v>5.1410820399999988</v>
      </c>
      <c r="G47" s="9">
        <v>7.0489820399999985</v>
      </c>
      <c r="H47" s="9">
        <v>7.5844820399999984</v>
      </c>
      <c r="I47" s="9">
        <v>8.5660320399999996</v>
      </c>
      <c r="J47" s="9">
        <v>8.7360320399999978</v>
      </c>
      <c r="K47" s="9">
        <v>8.778632039999998</v>
      </c>
      <c r="L47" s="9">
        <v>8.778632039999998</v>
      </c>
      <c r="M47" s="10">
        <v>9.0886820399999984</v>
      </c>
      <c r="N47" s="25">
        <f>M47/M48</f>
        <v>0.64781328188601295</v>
      </c>
      <c r="O47" s="17"/>
      <c r="P47" s="16"/>
      <c r="Q47" s="16"/>
      <c r="R47" s="16"/>
      <c r="S47" s="16"/>
      <c r="T47" s="16"/>
      <c r="U47" s="16"/>
      <c r="V47" s="16"/>
      <c r="W47" s="16"/>
      <c r="X47" s="16"/>
      <c r="Y47" s="16"/>
    </row>
    <row r="48" spans="1:25" customFormat="1" ht="16.5" customHeight="1" thickBot="1" x14ac:dyDescent="0.3">
      <c r="A48" s="62"/>
      <c r="B48" s="69"/>
      <c r="C48" s="18" t="s">
        <v>16</v>
      </c>
      <c r="D48" s="19">
        <v>1.5304230400000001</v>
      </c>
      <c r="E48" s="19">
        <v>4.2742530399999987</v>
      </c>
      <c r="F48" s="19">
        <v>5.5430620399999988</v>
      </c>
      <c r="G48" s="19">
        <v>7.5575655399999988</v>
      </c>
      <c r="H48" s="19">
        <v>8.3973655399999991</v>
      </c>
      <c r="I48" s="19">
        <v>10.231744505055346</v>
      </c>
      <c r="J48" s="19">
        <v>10.772844505055346</v>
      </c>
      <c r="K48" s="19">
        <v>12.515336505055345</v>
      </c>
      <c r="L48" s="19">
        <v>13.338736505055344</v>
      </c>
      <c r="M48" s="20">
        <v>14.029786505055345</v>
      </c>
      <c r="N48" s="34">
        <f>M48/B43</f>
        <v>6.983815274555899E-2</v>
      </c>
      <c r="O48" s="30"/>
      <c r="P48" s="26"/>
      <c r="Q48" s="26"/>
      <c r="R48" s="21"/>
      <c r="S48" s="21"/>
      <c r="T48" s="21"/>
      <c r="U48" s="21"/>
      <c r="V48" s="21"/>
      <c r="W48" s="21"/>
      <c r="X48" s="21"/>
      <c r="Y48" s="21"/>
    </row>
    <row r="49" spans="1:25" ht="15.75" customHeight="1" x14ac:dyDescent="0.25">
      <c r="A49" s="58">
        <v>7</v>
      </c>
      <c r="B49" s="63">
        <v>229.65</v>
      </c>
      <c r="C49" s="5" t="s">
        <v>14</v>
      </c>
      <c r="D49" s="6">
        <v>12.268658079999998</v>
      </c>
      <c r="E49" s="6">
        <v>15.455537879999998</v>
      </c>
      <c r="F49" s="6">
        <v>19.12065788</v>
      </c>
      <c r="G49" s="6">
        <v>20.828257879999999</v>
      </c>
      <c r="H49" s="6">
        <v>21.208257879999998</v>
      </c>
      <c r="I49" s="6">
        <v>23.364507879999998</v>
      </c>
      <c r="J49" s="6">
        <v>23.364507879999998</v>
      </c>
      <c r="K49" s="6">
        <v>23.364507879999998</v>
      </c>
      <c r="L49" s="6">
        <v>23.364507879999998</v>
      </c>
      <c r="M49" s="7">
        <v>23.464507879999999</v>
      </c>
      <c r="N49" s="24">
        <f>M49/M51</f>
        <v>0.44704341944538634</v>
      </c>
      <c r="O49" s="29"/>
    </row>
    <row r="50" spans="1:25" ht="15.75" customHeight="1" x14ac:dyDescent="0.25">
      <c r="A50" s="59"/>
      <c r="B50" s="64"/>
      <c r="C50" s="8" t="s">
        <v>18</v>
      </c>
      <c r="D50" s="9">
        <v>12.268658079999998</v>
      </c>
      <c r="E50" s="9">
        <v>15.583397879999998</v>
      </c>
      <c r="F50" s="9">
        <v>20.01899088</v>
      </c>
      <c r="G50" s="9">
        <v>22.860330879999999</v>
      </c>
      <c r="H50" s="9">
        <v>24.864330879999997</v>
      </c>
      <c r="I50" s="9">
        <v>28.761580879999997</v>
      </c>
      <c r="J50" s="9">
        <v>30.483580879999998</v>
      </c>
      <c r="K50" s="9">
        <v>32.394980879999999</v>
      </c>
      <c r="L50" s="9">
        <v>33.871980879999995</v>
      </c>
      <c r="M50" s="10">
        <v>34.119080879999999</v>
      </c>
      <c r="N50" s="25">
        <f>M50/M51</f>
        <v>0.65003326142329054</v>
      </c>
    </row>
    <row r="51" spans="1:25" ht="15.75" customHeight="1" x14ac:dyDescent="0.25">
      <c r="A51" s="59"/>
      <c r="B51" s="64"/>
      <c r="C51" s="11" t="s">
        <v>16</v>
      </c>
      <c r="D51" s="22">
        <v>12.268658079999998</v>
      </c>
      <c r="E51" s="22">
        <v>16.277497879999999</v>
      </c>
      <c r="F51" s="22">
        <v>21.74403088</v>
      </c>
      <c r="G51" s="22">
        <v>27.610851879999998</v>
      </c>
      <c r="H51" s="22">
        <v>31.661991879999995</v>
      </c>
      <c r="I51" s="22">
        <v>37.207733765390387</v>
      </c>
      <c r="J51" s="22">
        <v>41.106453765390384</v>
      </c>
      <c r="K51" s="22">
        <v>46.770297765390382</v>
      </c>
      <c r="L51" s="22">
        <v>50.04594776539038</v>
      </c>
      <c r="M51" s="23">
        <v>52.488207765390385</v>
      </c>
      <c r="N51" s="33">
        <f>M51/B49</f>
        <v>0.22855740372475672</v>
      </c>
    </row>
    <row r="52" spans="1:25" customFormat="1" ht="19.5" customHeight="1" x14ac:dyDescent="0.25">
      <c r="A52" s="60" t="s">
        <v>17</v>
      </c>
      <c r="B52" s="68">
        <v>91.74</v>
      </c>
      <c r="C52" s="14" t="s">
        <v>14</v>
      </c>
      <c r="D52" s="9">
        <v>2.0144324800000004</v>
      </c>
      <c r="E52" s="9">
        <v>5.1568824800000002</v>
      </c>
      <c r="F52" s="9">
        <v>6.0484824800000005</v>
      </c>
      <c r="G52" s="9">
        <v>7.7240824800000007</v>
      </c>
      <c r="H52" s="9">
        <v>7.8580824800000011</v>
      </c>
      <c r="I52" s="9">
        <v>8.2875324800000012</v>
      </c>
      <c r="J52" s="9">
        <v>8.2875324800000012</v>
      </c>
      <c r="K52" s="9">
        <v>8.2875324800000012</v>
      </c>
      <c r="L52" s="9">
        <v>8.2875324800000012</v>
      </c>
      <c r="M52" s="10">
        <v>8.3875324800000008</v>
      </c>
      <c r="N52" s="25">
        <f>M52/M54</f>
        <v>0.50322937296240589</v>
      </c>
      <c r="O52" s="15"/>
      <c r="P52" s="16"/>
      <c r="Q52" s="16"/>
      <c r="R52" s="16"/>
      <c r="S52" s="16"/>
      <c r="T52" s="16"/>
      <c r="U52" s="16"/>
      <c r="V52" s="16"/>
      <c r="W52" s="16"/>
      <c r="X52" s="16"/>
      <c r="Y52" s="16"/>
    </row>
    <row r="53" spans="1:25" customFormat="1" ht="15.75" customHeight="1" x14ac:dyDescent="0.25">
      <c r="A53" s="61"/>
      <c r="B53" s="68"/>
      <c r="C53" s="8" t="s">
        <v>18</v>
      </c>
      <c r="D53" s="9">
        <v>2.0144324800000004</v>
      </c>
      <c r="E53" s="9">
        <v>5.2087424799999997</v>
      </c>
      <c r="F53" s="9">
        <v>6.370815480000001</v>
      </c>
      <c r="G53" s="9">
        <v>8.2651154800000004</v>
      </c>
      <c r="H53" s="9">
        <v>8.8815154800000009</v>
      </c>
      <c r="I53" s="9">
        <v>9.922965480000002</v>
      </c>
      <c r="J53" s="9">
        <v>10.108965480000002</v>
      </c>
      <c r="K53" s="9">
        <v>10.160165480000002</v>
      </c>
      <c r="L53" s="9">
        <v>10.160165480000002</v>
      </c>
      <c r="M53" s="10">
        <v>10.391265480000001</v>
      </c>
      <c r="N53" s="25">
        <f>M53/M54</f>
        <v>0.62344795972537248</v>
      </c>
      <c r="O53" s="17"/>
      <c r="P53" s="16"/>
      <c r="Q53" s="16"/>
      <c r="R53" s="16"/>
      <c r="S53" s="16"/>
      <c r="T53" s="16"/>
      <c r="U53" s="16"/>
      <c r="V53" s="16"/>
      <c r="W53" s="16"/>
      <c r="X53" s="16"/>
      <c r="Y53" s="16"/>
    </row>
    <row r="54" spans="1:25" customFormat="1" ht="16.5" customHeight="1" thickBot="1" x14ac:dyDescent="0.3">
      <c r="A54" s="62"/>
      <c r="B54" s="69"/>
      <c r="C54" s="18" t="s">
        <v>16</v>
      </c>
      <c r="D54" s="19">
        <v>2.0144324800000004</v>
      </c>
      <c r="E54" s="19">
        <v>5.2558424800000001</v>
      </c>
      <c r="F54" s="19">
        <v>7.1836754800000016</v>
      </c>
      <c r="G54" s="19">
        <v>9.1523764800000009</v>
      </c>
      <c r="H54" s="19">
        <v>10.094276480000001</v>
      </c>
      <c r="I54" s="19">
        <v>12.122138365390391</v>
      </c>
      <c r="J54" s="19">
        <v>12.920558365390391</v>
      </c>
      <c r="K54" s="19">
        <v>15.16161436539039</v>
      </c>
      <c r="L54" s="19">
        <v>15.952314365390389</v>
      </c>
      <c r="M54" s="20">
        <v>16.667414365390389</v>
      </c>
      <c r="N54" s="34">
        <f>M54/B49</f>
        <v>7.257746294530977E-2</v>
      </c>
      <c r="O54" s="30"/>
      <c r="P54" s="26"/>
      <c r="Q54" s="26"/>
      <c r="R54" s="21"/>
      <c r="S54" s="21"/>
      <c r="T54" s="21"/>
      <c r="U54" s="21"/>
      <c r="V54" s="21"/>
      <c r="W54" s="21"/>
      <c r="X54" s="21"/>
      <c r="Y54" s="21"/>
    </row>
    <row r="55" spans="1:25" ht="15.75" customHeight="1" x14ac:dyDescent="0.25">
      <c r="A55" s="58">
        <v>8</v>
      </c>
      <c r="B55" s="63">
        <v>254.61</v>
      </c>
      <c r="C55" s="5" t="s">
        <v>14</v>
      </c>
      <c r="D55" s="6">
        <v>13.094588599999998</v>
      </c>
      <c r="E55" s="6">
        <v>17.109953399999998</v>
      </c>
      <c r="F55" s="6">
        <v>21.425373399999998</v>
      </c>
      <c r="G55" s="6">
        <v>23.577573399999999</v>
      </c>
      <c r="H55" s="6">
        <v>24.042573399999998</v>
      </c>
      <c r="I55" s="6">
        <v>26.323273399999998</v>
      </c>
      <c r="J55" s="6">
        <v>26.323273399999998</v>
      </c>
      <c r="K55" s="6">
        <v>26.323273399999998</v>
      </c>
      <c r="L55" s="6">
        <v>26.323273399999998</v>
      </c>
      <c r="M55" s="7">
        <v>26.523273399999997</v>
      </c>
      <c r="N55" s="24">
        <f>M55/M57</f>
        <v>0.43445424008029837</v>
      </c>
    </row>
    <row r="56" spans="1:25" ht="15.75" customHeight="1" x14ac:dyDescent="0.25">
      <c r="A56" s="59"/>
      <c r="B56" s="64"/>
      <c r="C56" s="8" t="s">
        <v>18</v>
      </c>
      <c r="D56" s="9">
        <v>13.094588599999998</v>
      </c>
      <c r="E56" s="9">
        <v>17.271773399999997</v>
      </c>
      <c r="F56" s="9">
        <v>22.225918399999998</v>
      </c>
      <c r="G56" s="9">
        <v>25.9450784</v>
      </c>
      <c r="H56" s="9">
        <v>28.165278399999998</v>
      </c>
      <c r="I56" s="9">
        <v>32.302978400000001</v>
      </c>
      <c r="J56" s="9">
        <v>34.013978399999999</v>
      </c>
      <c r="K56" s="9">
        <v>35.950978399999997</v>
      </c>
      <c r="L56" s="9">
        <v>37.477978399999998</v>
      </c>
      <c r="M56" s="10">
        <v>37.831028399999994</v>
      </c>
      <c r="N56" s="25">
        <f>M56/M57</f>
        <v>0.61967655526931242</v>
      </c>
    </row>
    <row r="57" spans="1:25" ht="15.75" customHeight="1" x14ac:dyDescent="0.25">
      <c r="A57" s="59"/>
      <c r="B57" s="64"/>
      <c r="C57" s="11" t="s">
        <v>16</v>
      </c>
      <c r="D57" s="22">
        <v>13.094588599999998</v>
      </c>
      <c r="E57" s="22">
        <v>18.167173399999996</v>
      </c>
      <c r="F57" s="22">
        <v>24.675568399999996</v>
      </c>
      <c r="G57" s="22">
        <v>32.223836900000002</v>
      </c>
      <c r="H57" s="22">
        <v>36.9718369</v>
      </c>
      <c r="I57" s="22">
        <v>43.154164424535324</v>
      </c>
      <c r="J57" s="22">
        <v>47.476244424535324</v>
      </c>
      <c r="K57" s="22">
        <v>54.328666424535328</v>
      </c>
      <c r="L57" s="22">
        <v>58.034486424535331</v>
      </c>
      <c r="M57" s="23">
        <v>61.049636424535322</v>
      </c>
      <c r="N57" s="33">
        <f>M57/B55</f>
        <v>0.23977705677127889</v>
      </c>
    </row>
    <row r="58" spans="1:25" customFormat="1" ht="19.5" customHeight="1" x14ac:dyDescent="0.25">
      <c r="A58" s="60" t="s">
        <v>17</v>
      </c>
      <c r="B58" s="68">
        <v>105.24</v>
      </c>
      <c r="C58" s="14" t="s">
        <v>14</v>
      </c>
      <c r="D58" s="9">
        <v>2.2411607999999998</v>
      </c>
      <c r="E58" s="9">
        <v>5.9011107999999997</v>
      </c>
      <c r="F58" s="9">
        <v>6.9376107999999999</v>
      </c>
      <c r="G58" s="9">
        <v>9.053810799999999</v>
      </c>
      <c r="H58" s="9">
        <v>9.2118107999999985</v>
      </c>
      <c r="I58" s="9">
        <v>9.6433107999999983</v>
      </c>
      <c r="J58" s="9">
        <v>9.6433107999999983</v>
      </c>
      <c r="K58" s="9">
        <v>9.6433107999999983</v>
      </c>
      <c r="L58" s="9">
        <v>9.6433107999999983</v>
      </c>
      <c r="M58" s="10">
        <v>9.8433107999999976</v>
      </c>
      <c r="N58" s="25">
        <f>M58/M60</f>
        <v>0.50068657907596037</v>
      </c>
      <c r="O58" s="15"/>
      <c r="P58" s="16"/>
      <c r="Q58" s="16"/>
      <c r="R58" s="16"/>
      <c r="S58" s="16"/>
      <c r="T58" s="16"/>
      <c r="U58" s="16"/>
      <c r="V58" s="16"/>
      <c r="W58" s="16"/>
      <c r="X58" s="16"/>
      <c r="Y58" s="16"/>
    </row>
    <row r="59" spans="1:25" customFormat="1" ht="15.75" customHeight="1" x14ac:dyDescent="0.25">
      <c r="A59" s="61"/>
      <c r="B59" s="68"/>
      <c r="C59" s="8" t="s">
        <v>18</v>
      </c>
      <c r="D59" s="9">
        <v>2.2411607999999998</v>
      </c>
      <c r="E59" s="9">
        <v>5.9629307999999996</v>
      </c>
      <c r="F59" s="9">
        <v>7.1381557999999998</v>
      </c>
      <c r="G59" s="9">
        <v>9.5047557999999999</v>
      </c>
      <c r="H59" s="9">
        <v>10.247555799999999</v>
      </c>
      <c r="I59" s="9">
        <v>11.505055799999997</v>
      </c>
      <c r="J59" s="9">
        <v>11.714055799999999</v>
      </c>
      <c r="K59" s="9">
        <v>11.771655799999998</v>
      </c>
      <c r="L59" s="9">
        <v>11.771655799999998</v>
      </c>
      <c r="M59" s="10">
        <v>12.108705799999997</v>
      </c>
      <c r="N59" s="25">
        <f>M59/M60</f>
        <v>0.61591740901234582</v>
      </c>
      <c r="O59" s="17"/>
      <c r="P59" s="16"/>
      <c r="Q59" s="16"/>
      <c r="R59" s="16"/>
      <c r="S59" s="16"/>
      <c r="T59" s="16"/>
      <c r="U59" s="16"/>
      <c r="V59" s="16"/>
      <c r="W59" s="16"/>
      <c r="X59" s="16"/>
      <c r="Y59" s="16"/>
    </row>
    <row r="60" spans="1:25" customFormat="1" ht="16.5" customHeight="1" thickBot="1" x14ac:dyDescent="0.3">
      <c r="A60" s="62"/>
      <c r="B60" s="69"/>
      <c r="C60" s="18" t="s">
        <v>16</v>
      </c>
      <c r="D60" s="19">
        <v>2.2411607999999998</v>
      </c>
      <c r="E60" s="19">
        <v>6.0183307999999993</v>
      </c>
      <c r="F60" s="19">
        <v>8.4192757999999994</v>
      </c>
      <c r="G60" s="19">
        <v>10.907144299999999</v>
      </c>
      <c r="H60" s="19">
        <v>12.024344299999999</v>
      </c>
      <c r="I60" s="19">
        <v>14.450231824535322</v>
      </c>
      <c r="J60" s="19">
        <v>15.266331824535325</v>
      </c>
      <c r="K60" s="19">
        <v>17.809905824535321</v>
      </c>
      <c r="L60" s="19">
        <v>18.751975824535322</v>
      </c>
      <c r="M60" s="20">
        <v>19.659625824535322</v>
      </c>
      <c r="N60" s="34">
        <f>M60/B55</f>
        <v>7.7214664877794742E-2</v>
      </c>
      <c r="O60" s="30"/>
      <c r="P60" s="26"/>
      <c r="Q60" s="26"/>
      <c r="R60" s="21"/>
      <c r="S60" s="21"/>
      <c r="T60" s="21"/>
      <c r="U60" s="21"/>
      <c r="V60" s="21"/>
      <c r="W60" s="21"/>
      <c r="X60" s="21"/>
      <c r="Y60" s="21"/>
    </row>
    <row r="61" spans="1:25" ht="15.75" customHeight="1" x14ac:dyDescent="0.25">
      <c r="A61" s="58">
        <v>9</v>
      </c>
      <c r="B61" s="63">
        <v>282.97000000000003</v>
      </c>
      <c r="C61" s="5" t="s">
        <v>14</v>
      </c>
      <c r="D61" s="6">
        <v>13.584840720000004</v>
      </c>
      <c r="E61" s="6">
        <v>18.058459520000003</v>
      </c>
      <c r="F61" s="6">
        <v>22.655539520000001</v>
      </c>
      <c r="G61" s="6">
        <v>25.077139519999999</v>
      </c>
      <c r="H61" s="6">
        <v>25.529139520000001</v>
      </c>
      <c r="I61" s="6">
        <v>27.818139520000003</v>
      </c>
      <c r="J61" s="6">
        <v>27.818139520000003</v>
      </c>
      <c r="K61" s="6">
        <v>27.818139520000003</v>
      </c>
      <c r="L61" s="6">
        <v>27.818139520000003</v>
      </c>
      <c r="M61" s="7">
        <v>28.118139520000003</v>
      </c>
      <c r="N61" s="24">
        <f>M61/M63</f>
        <v>0.42617693678617674</v>
      </c>
    </row>
    <row r="62" spans="1:25" ht="15.75" customHeight="1" x14ac:dyDescent="0.25">
      <c r="A62" s="59"/>
      <c r="B62" s="64"/>
      <c r="C62" s="8" t="s">
        <v>18</v>
      </c>
      <c r="D62" s="9">
        <v>13.584840720000004</v>
      </c>
      <c r="E62" s="9">
        <v>18.259799520000001</v>
      </c>
      <c r="F62" s="9">
        <v>23.415917520000001</v>
      </c>
      <c r="G62" s="9">
        <v>27.342317519999998</v>
      </c>
      <c r="H62" s="9">
        <v>29.69201752</v>
      </c>
      <c r="I62" s="9">
        <v>33.801017520000002</v>
      </c>
      <c r="J62" s="9">
        <v>35.798017520000002</v>
      </c>
      <c r="K62" s="9">
        <v>38.021817519999999</v>
      </c>
      <c r="L62" s="9">
        <v>39.671817519999998</v>
      </c>
      <c r="M62" s="10">
        <v>40.126667519999998</v>
      </c>
      <c r="N62" s="25">
        <f>M62/M63</f>
        <v>0.60818605139032211</v>
      </c>
    </row>
    <row r="63" spans="1:25" ht="15.75" customHeight="1" x14ac:dyDescent="0.25">
      <c r="A63" s="59"/>
      <c r="B63" s="64"/>
      <c r="C63" s="11" t="s">
        <v>16</v>
      </c>
      <c r="D63" s="22">
        <v>13.584840720000004</v>
      </c>
      <c r="E63" s="22">
        <v>19.115799520000003</v>
      </c>
      <c r="F63" s="22">
        <v>26.035277520000001</v>
      </c>
      <c r="G63" s="22">
        <v>34.260935519999997</v>
      </c>
      <c r="H63" s="22">
        <v>39.335635519999997</v>
      </c>
      <c r="I63" s="22">
        <v>45.565454901765101</v>
      </c>
      <c r="J63" s="22">
        <v>50.925854901765106</v>
      </c>
      <c r="K63" s="22">
        <v>58.497318901765098</v>
      </c>
      <c r="L63" s="22">
        <v>62.547528901765098</v>
      </c>
      <c r="M63" s="23">
        <v>65.977618901765098</v>
      </c>
      <c r="N63" s="33">
        <f>M63/B61</f>
        <v>0.23316117928319288</v>
      </c>
    </row>
    <row r="64" spans="1:25" customFormat="1" ht="19.5" customHeight="1" x14ac:dyDescent="0.25">
      <c r="A64" s="60" t="s">
        <v>17</v>
      </c>
      <c r="B64" s="68">
        <v>117.1</v>
      </c>
      <c r="C64" s="14" t="s">
        <v>14</v>
      </c>
      <c r="D64" s="9">
        <v>2.19803792</v>
      </c>
      <c r="E64" s="9">
        <v>5.8736379199999993</v>
      </c>
      <c r="F64" s="9">
        <v>7.0544379199999989</v>
      </c>
      <c r="G64" s="9">
        <v>9.4370379199999981</v>
      </c>
      <c r="H64" s="9">
        <v>9.586037919999999</v>
      </c>
      <c r="I64" s="9">
        <v>9.9790379199999997</v>
      </c>
      <c r="J64" s="9">
        <v>9.9790379199999997</v>
      </c>
      <c r="K64" s="9">
        <v>9.9790379199999997</v>
      </c>
      <c r="L64" s="9">
        <v>9.9790379199999997</v>
      </c>
      <c r="M64" s="10">
        <v>10.27903792</v>
      </c>
      <c r="N64" s="25">
        <f>M64/M66</f>
        <v>0.50201710937318789</v>
      </c>
      <c r="O64" s="15"/>
      <c r="P64" s="16"/>
      <c r="Q64" s="16"/>
      <c r="R64" s="16"/>
      <c r="S64" s="16"/>
      <c r="T64" s="16"/>
      <c r="U64" s="16"/>
      <c r="V64" s="16"/>
      <c r="W64" s="16"/>
      <c r="X64" s="16"/>
      <c r="Y64" s="16"/>
    </row>
    <row r="65" spans="1:25" customFormat="1" ht="15.75" customHeight="1" x14ac:dyDescent="0.25">
      <c r="A65" s="61"/>
      <c r="B65" s="68"/>
      <c r="C65" s="8" t="s">
        <v>18</v>
      </c>
      <c r="D65" s="9">
        <v>2.19803792</v>
      </c>
      <c r="E65" s="9">
        <v>5.9749779199999997</v>
      </c>
      <c r="F65" s="9">
        <v>7.2148159199999986</v>
      </c>
      <c r="G65" s="9">
        <v>9.8006159199999985</v>
      </c>
      <c r="H65" s="9">
        <v>10.645515919999999</v>
      </c>
      <c r="I65" s="9">
        <v>11.725515919999999</v>
      </c>
      <c r="J65" s="9">
        <v>11.960515919999999</v>
      </c>
      <c r="K65" s="9">
        <v>12.01471592</v>
      </c>
      <c r="L65" s="9">
        <v>12.01471592</v>
      </c>
      <c r="M65" s="10">
        <v>12.453565920000001</v>
      </c>
      <c r="N65" s="25">
        <f>M65/M66</f>
        <v>0.60821870813244805</v>
      </c>
      <c r="O65" s="17"/>
      <c r="P65" s="16"/>
      <c r="Q65" s="16"/>
      <c r="R65" s="16"/>
      <c r="S65" s="16"/>
      <c r="T65" s="16"/>
      <c r="U65" s="16"/>
      <c r="V65" s="16"/>
      <c r="W65" s="16"/>
      <c r="X65" s="16"/>
      <c r="Y65" s="16"/>
    </row>
    <row r="66" spans="1:25" customFormat="1" ht="16.5" customHeight="1" thickBot="1" x14ac:dyDescent="0.3">
      <c r="A66" s="62"/>
      <c r="B66" s="69"/>
      <c r="C66" s="18" t="s">
        <v>16</v>
      </c>
      <c r="D66" s="19">
        <v>2.19803792</v>
      </c>
      <c r="E66" s="19">
        <v>6.0469779199999998</v>
      </c>
      <c r="F66" s="19">
        <v>8.6657559199999987</v>
      </c>
      <c r="G66" s="19">
        <v>11.360153919999998</v>
      </c>
      <c r="H66" s="19">
        <v>12.606653919999999</v>
      </c>
      <c r="I66" s="19">
        <v>14.845033301765099</v>
      </c>
      <c r="J66" s="19">
        <v>15.653493301765099</v>
      </c>
      <c r="K66" s="19">
        <v>18.393013301765102</v>
      </c>
      <c r="L66" s="19">
        <v>19.424023301765104</v>
      </c>
      <c r="M66" s="20">
        <v>20.475473301765103</v>
      </c>
      <c r="N66" s="34">
        <f>M66/B61</f>
        <v>7.2359166348959614E-2</v>
      </c>
      <c r="O66" s="30"/>
      <c r="P66" s="26"/>
      <c r="Q66" s="26"/>
      <c r="R66" s="21"/>
      <c r="S66" s="21"/>
      <c r="T66" s="21"/>
      <c r="U66" s="21"/>
      <c r="V66" s="21"/>
      <c r="W66" s="21"/>
      <c r="X66" s="21"/>
      <c r="Y66" s="21"/>
    </row>
    <row r="67" spans="1:25" ht="15.75" customHeight="1" x14ac:dyDescent="0.25">
      <c r="A67" s="58">
        <v>10</v>
      </c>
      <c r="B67" s="63">
        <v>289.45999999999998</v>
      </c>
      <c r="C67" s="5" t="s">
        <v>14</v>
      </c>
      <c r="D67" s="6">
        <v>13.902581199999993</v>
      </c>
      <c r="E67" s="6">
        <v>18.500417399999993</v>
      </c>
      <c r="F67" s="6">
        <v>23.18197739999999</v>
      </c>
      <c r="G67" s="6">
        <v>25.287777399999989</v>
      </c>
      <c r="H67" s="6">
        <v>25.755777399999989</v>
      </c>
      <c r="I67" s="6">
        <v>28.065277399999989</v>
      </c>
      <c r="J67" s="6">
        <v>28.065277399999989</v>
      </c>
      <c r="K67" s="6">
        <v>28.065277399999989</v>
      </c>
      <c r="L67" s="6">
        <v>28.065277399999989</v>
      </c>
      <c r="M67" s="7">
        <v>28.265277399999988</v>
      </c>
      <c r="N67" s="24">
        <f>M67/M69</f>
        <v>0.4186939378693299</v>
      </c>
    </row>
    <row r="68" spans="1:25" ht="15.75" customHeight="1" x14ac:dyDescent="0.25">
      <c r="A68" s="59"/>
      <c r="B68" s="64"/>
      <c r="C68" s="8" t="s">
        <v>18</v>
      </c>
      <c r="D68" s="9">
        <v>13.902581199999993</v>
      </c>
      <c r="E68" s="9">
        <v>18.666057399999993</v>
      </c>
      <c r="F68" s="9">
        <v>23.906639399999989</v>
      </c>
      <c r="G68" s="9">
        <v>27.574699399999989</v>
      </c>
      <c r="H68" s="9">
        <v>29.907239399999987</v>
      </c>
      <c r="I68" s="9">
        <v>34.08773939999999</v>
      </c>
      <c r="J68" s="9">
        <v>36.192739399999986</v>
      </c>
      <c r="K68" s="9">
        <v>38.576039399999985</v>
      </c>
      <c r="L68" s="9">
        <v>40.430039399999984</v>
      </c>
      <c r="M68" s="10">
        <v>40.785289399999989</v>
      </c>
      <c r="N68" s="25">
        <f>M68/M69</f>
        <v>0.60415304560309191</v>
      </c>
    </row>
    <row r="69" spans="1:25" ht="15.75" customHeight="1" x14ac:dyDescent="0.25">
      <c r="A69" s="59"/>
      <c r="B69" s="64"/>
      <c r="C69" s="11" t="s">
        <v>16</v>
      </c>
      <c r="D69" s="22">
        <v>13.902581199999993</v>
      </c>
      <c r="E69" s="22">
        <v>19.676657399999993</v>
      </c>
      <c r="F69" s="22">
        <v>26.743389399999991</v>
      </c>
      <c r="G69" s="22">
        <v>35.194723899999985</v>
      </c>
      <c r="H69" s="22">
        <v>40.316043899999983</v>
      </c>
      <c r="I69" s="22">
        <v>46.635599890082446</v>
      </c>
      <c r="J69" s="22">
        <v>52.121799890082443</v>
      </c>
      <c r="K69" s="22">
        <v>60.071097890082441</v>
      </c>
      <c r="L69" s="22">
        <v>64.236217890082443</v>
      </c>
      <c r="M69" s="23">
        <v>67.508207890082446</v>
      </c>
      <c r="N69" s="33">
        <f>M69/B67</f>
        <v>0.23322119771326763</v>
      </c>
    </row>
    <row r="70" spans="1:25" customFormat="1" ht="19.5" customHeight="1" x14ac:dyDescent="0.25">
      <c r="A70" s="60" t="s">
        <v>17</v>
      </c>
      <c r="B70" s="68">
        <v>115.47</v>
      </c>
      <c r="C70" s="14" t="s">
        <v>14</v>
      </c>
      <c r="D70" s="9">
        <v>2.3812415999999996</v>
      </c>
      <c r="E70" s="9">
        <v>6.2228915999999987</v>
      </c>
      <c r="F70" s="9">
        <v>7.3528915999999986</v>
      </c>
      <c r="G70" s="9">
        <v>9.4186915999999989</v>
      </c>
      <c r="H70" s="9">
        <v>9.5766915999999984</v>
      </c>
      <c r="I70" s="9">
        <v>9.9397915999999977</v>
      </c>
      <c r="J70" s="9">
        <v>9.9397915999999977</v>
      </c>
      <c r="K70" s="9">
        <v>9.9397915999999977</v>
      </c>
      <c r="L70" s="9">
        <v>9.9397915999999977</v>
      </c>
      <c r="M70" s="10">
        <v>10.139791599999997</v>
      </c>
      <c r="N70" s="25">
        <f>M70/M72</f>
        <v>0.49354453622994565</v>
      </c>
      <c r="O70" s="15"/>
      <c r="P70" s="16"/>
      <c r="Q70" s="16"/>
      <c r="R70" s="16"/>
      <c r="S70" s="16"/>
      <c r="T70" s="16"/>
      <c r="U70" s="16"/>
      <c r="V70" s="16"/>
      <c r="W70" s="16"/>
      <c r="X70" s="16"/>
      <c r="Y70" s="16"/>
    </row>
    <row r="71" spans="1:25" customFormat="1" ht="15.75" customHeight="1" x14ac:dyDescent="0.25">
      <c r="A71" s="61"/>
      <c r="B71" s="68"/>
      <c r="C71" s="8" t="s">
        <v>18</v>
      </c>
      <c r="D71" s="9">
        <v>2.3812415999999996</v>
      </c>
      <c r="E71" s="9">
        <v>6.2885315999999989</v>
      </c>
      <c r="F71" s="9">
        <v>7.4775535999999985</v>
      </c>
      <c r="G71" s="9">
        <v>9.7694535999999985</v>
      </c>
      <c r="H71" s="9">
        <v>10.607153599999998</v>
      </c>
      <c r="I71" s="9">
        <v>11.709253599999998</v>
      </c>
      <c r="J71" s="9">
        <v>11.949253599999999</v>
      </c>
      <c r="K71" s="9">
        <v>12.000553599999998</v>
      </c>
      <c r="L71" s="9">
        <v>12.000553599999998</v>
      </c>
      <c r="M71" s="10">
        <v>12.339803599999998</v>
      </c>
      <c r="N71" s="25">
        <f>M71/M72</f>
        <v>0.60062798972422815</v>
      </c>
      <c r="O71" s="17"/>
      <c r="P71" s="16"/>
      <c r="Q71" s="16"/>
      <c r="R71" s="16"/>
      <c r="S71" s="16"/>
      <c r="T71" s="16"/>
      <c r="U71" s="16"/>
      <c r="V71" s="16"/>
      <c r="W71" s="16"/>
      <c r="X71" s="16"/>
      <c r="Y71" s="16"/>
    </row>
    <row r="72" spans="1:25" customFormat="1" ht="16.5" customHeight="1" thickBot="1" x14ac:dyDescent="0.3">
      <c r="A72" s="62"/>
      <c r="B72" s="69"/>
      <c r="C72" s="18" t="s">
        <v>16</v>
      </c>
      <c r="D72" s="19">
        <v>2.3812415999999996</v>
      </c>
      <c r="E72" s="19">
        <v>6.3641315999999986</v>
      </c>
      <c r="F72" s="19">
        <v>9.0097935999999983</v>
      </c>
      <c r="G72" s="19">
        <v>11.424768099999998</v>
      </c>
      <c r="H72" s="19">
        <v>12.648968099999998</v>
      </c>
      <c r="I72" s="19">
        <v>14.94912409008246</v>
      </c>
      <c r="J72" s="19">
        <v>15.773604090082461</v>
      </c>
      <c r="K72" s="19">
        <v>18.668366090082458</v>
      </c>
      <c r="L72" s="19">
        <v>19.600386090082459</v>
      </c>
      <c r="M72" s="20">
        <v>20.544836090082459</v>
      </c>
      <c r="N72" s="34">
        <f>M72/B67</f>
        <v>7.0976425378575486E-2</v>
      </c>
      <c r="O72" s="30"/>
      <c r="P72" s="26"/>
      <c r="Q72" s="26"/>
      <c r="R72" s="21"/>
      <c r="S72" s="21"/>
      <c r="T72" s="21"/>
      <c r="U72" s="21"/>
      <c r="V72" s="21"/>
      <c r="W72" s="21"/>
      <c r="X72" s="21"/>
      <c r="Y72" s="21"/>
    </row>
    <row r="73" spans="1:25" ht="15.75" customHeight="1" x14ac:dyDescent="0.25">
      <c r="A73" s="58">
        <v>11</v>
      </c>
      <c r="B73" s="63">
        <v>289.45</v>
      </c>
      <c r="C73" s="5" t="s">
        <v>14</v>
      </c>
      <c r="D73" s="6">
        <v>13.330723680000002</v>
      </c>
      <c r="E73" s="6">
        <v>17.92488848</v>
      </c>
      <c r="F73" s="6">
        <v>22.621888479999999</v>
      </c>
      <c r="G73" s="6">
        <v>24.928888479999998</v>
      </c>
      <c r="H73" s="6">
        <v>25.374888479999999</v>
      </c>
      <c r="I73" s="6">
        <v>27.647638479999998</v>
      </c>
      <c r="J73" s="6">
        <v>27.647638479999998</v>
      </c>
      <c r="K73" s="6">
        <v>27.647638479999998</v>
      </c>
      <c r="L73" s="6">
        <v>27.647638479999998</v>
      </c>
      <c r="M73" s="7">
        <v>28.047638479999996</v>
      </c>
      <c r="N73" s="24">
        <f>M73/M75</f>
        <v>0.41948111982733621</v>
      </c>
    </row>
    <row r="74" spans="1:25" ht="15.75" customHeight="1" x14ac:dyDescent="0.25">
      <c r="A74" s="59"/>
      <c r="B74" s="64"/>
      <c r="C74" s="8" t="s">
        <v>18</v>
      </c>
      <c r="D74" s="9">
        <v>13.330723680000002</v>
      </c>
      <c r="E74" s="9">
        <v>18.091208479999999</v>
      </c>
      <c r="F74" s="9">
        <v>23.34724048</v>
      </c>
      <c r="G74" s="9">
        <v>27.176740479999996</v>
      </c>
      <c r="H74" s="9">
        <v>29.57236048</v>
      </c>
      <c r="I74" s="9">
        <v>33.680110479999996</v>
      </c>
      <c r="J74" s="9">
        <v>35.699110479999995</v>
      </c>
      <c r="K74" s="9">
        <v>37.966810479999992</v>
      </c>
      <c r="L74" s="9">
        <v>39.830810479999997</v>
      </c>
      <c r="M74" s="10">
        <v>40.389760479999993</v>
      </c>
      <c r="N74" s="25">
        <f>M74/M75</f>
        <v>0.60407017752277758</v>
      </c>
    </row>
    <row r="75" spans="1:25" ht="15.75" customHeight="1" x14ac:dyDescent="0.25">
      <c r="A75" s="59"/>
      <c r="B75" s="64"/>
      <c r="C75" s="11" t="s">
        <v>16</v>
      </c>
      <c r="D75" s="22">
        <v>13.330723680000002</v>
      </c>
      <c r="E75" s="22">
        <v>19.03420848</v>
      </c>
      <c r="F75" s="22">
        <v>25.975070479999999</v>
      </c>
      <c r="G75" s="22">
        <v>34.795937479999992</v>
      </c>
      <c r="H75" s="22">
        <v>39.979617480000002</v>
      </c>
      <c r="I75" s="22">
        <v>46.136905731204216</v>
      </c>
      <c r="J75" s="22">
        <v>51.285925731204216</v>
      </c>
      <c r="K75" s="22">
        <v>59.342825731204215</v>
      </c>
      <c r="L75" s="22">
        <v>63.347265731204217</v>
      </c>
      <c r="M75" s="23">
        <v>66.862695731204212</v>
      </c>
      <c r="N75" s="33">
        <f>M75/B73</f>
        <v>0.2309991215450137</v>
      </c>
    </row>
    <row r="76" spans="1:25" customFormat="1" ht="19.5" customHeight="1" x14ac:dyDescent="0.25">
      <c r="A76" s="60" t="s">
        <v>17</v>
      </c>
      <c r="B76" s="68">
        <v>116.35</v>
      </c>
      <c r="C76" s="14" t="s">
        <v>14</v>
      </c>
      <c r="D76" s="9">
        <v>2.1856788799999993</v>
      </c>
      <c r="E76" s="9">
        <v>6.0427288799999994</v>
      </c>
      <c r="F76" s="9">
        <v>7.1357288799999994</v>
      </c>
      <c r="G76" s="9">
        <v>9.4067288799999993</v>
      </c>
      <c r="H76" s="9">
        <v>9.5677288799999989</v>
      </c>
      <c r="I76" s="9">
        <v>9.972078879999998</v>
      </c>
      <c r="J76" s="9">
        <v>9.972078879999998</v>
      </c>
      <c r="K76" s="9">
        <v>9.972078879999998</v>
      </c>
      <c r="L76" s="9">
        <v>9.972078879999998</v>
      </c>
      <c r="M76" s="10">
        <v>10.372078879999998</v>
      </c>
      <c r="N76" s="25">
        <f>M76/M78</f>
        <v>0.50179608028067835</v>
      </c>
      <c r="O76" s="15"/>
      <c r="P76" s="16"/>
      <c r="Q76" s="16"/>
      <c r="R76" s="16"/>
      <c r="S76" s="16"/>
      <c r="T76" s="16"/>
      <c r="U76" s="16"/>
      <c r="V76" s="16"/>
      <c r="W76" s="16"/>
      <c r="X76" s="16"/>
      <c r="Y76" s="16"/>
    </row>
    <row r="77" spans="1:25" customFormat="1" ht="15.75" customHeight="1" x14ac:dyDescent="0.25">
      <c r="A77" s="61"/>
      <c r="B77" s="68"/>
      <c r="C77" s="8" t="s">
        <v>18</v>
      </c>
      <c r="D77" s="9">
        <v>2.1856788799999993</v>
      </c>
      <c r="E77" s="9">
        <v>6.1090488799999996</v>
      </c>
      <c r="F77" s="9">
        <v>7.2610808799999997</v>
      </c>
      <c r="G77" s="9">
        <v>9.7717808799999997</v>
      </c>
      <c r="H77" s="9">
        <v>10.641280879999998</v>
      </c>
      <c r="I77" s="9">
        <v>11.851630879999998</v>
      </c>
      <c r="J77" s="9">
        <v>12.082630879999998</v>
      </c>
      <c r="K77" s="9">
        <v>12.135530879999997</v>
      </c>
      <c r="L77" s="9">
        <v>12.135530879999997</v>
      </c>
      <c r="M77" s="10">
        <v>12.678480879999999</v>
      </c>
      <c r="N77" s="25">
        <f>M77/M78</f>
        <v>0.61337867587616401</v>
      </c>
      <c r="O77" s="17"/>
      <c r="P77" s="16"/>
      <c r="Q77" s="16"/>
      <c r="R77" s="16"/>
      <c r="S77" s="16"/>
      <c r="T77" s="16"/>
      <c r="U77" s="16"/>
      <c r="V77" s="16"/>
      <c r="W77" s="16"/>
      <c r="X77" s="16"/>
      <c r="Y77" s="16"/>
    </row>
    <row r="78" spans="1:25" customFormat="1" ht="16.5" customHeight="1" thickBot="1" x14ac:dyDescent="0.3">
      <c r="A78" s="62"/>
      <c r="B78" s="69"/>
      <c r="C78" s="18" t="s">
        <v>16</v>
      </c>
      <c r="D78" s="19">
        <v>2.1856788799999993</v>
      </c>
      <c r="E78" s="19">
        <v>6.1870488799999999</v>
      </c>
      <c r="F78" s="19">
        <v>8.67394088</v>
      </c>
      <c r="G78" s="19">
        <v>11.27712788</v>
      </c>
      <c r="H78" s="19">
        <v>12.519927879999997</v>
      </c>
      <c r="I78" s="19">
        <v>14.864016131204218</v>
      </c>
      <c r="J78" s="19">
        <v>15.553836131204218</v>
      </c>
      <c r="K78" s="19">
        <v>18.73176813120422</v>
      </c>
      <c r="L78" s="19">
        <v>19.520558131204218</v>
      </c>
      <c r="M78" s="20">
        <v>20.669908131204217</v>
      </c>
      <c r="N78" s="34">
        <f>M78/B73</f>
        <v>7.1410979897060689E-2</v>
      </c>
      <c r="O78" s="30"/>
      <c r="P78" s="26"/>
      <c r="Q78" s="26"/>
      <c r="R78" s="21"/>
      <c r="S78" s="21"/>
      <c r="T78" s="21"/>
      <c r="U78" s="21"/>
      <c r="V78" s="21"/>
      <c r="W78" s="21"/>
      <c r="X78" s="21"/>
      <c r="Y78" s="21"/>
    </row>
    <row r="79" spans="1:25" ht="15.75" customHeight="1" x14ac:dyDescent="0.25">
      <c r="A79" s="58">
        <v>12</v>
      </c>
      <c r="B79" s="63">
        <v>287.24</v>
      </c>
      <c r="C79" s="5" t="s">
        <v>14</v>
      </c>
      <c r="D79" s="6">
        <v>13.56318984</v>
      </c>
      <c r="E79" s="6">
        <v>17.779936439999997</v>
      </c>
      <c r="F79" s="6">
        <v>22.292756439999998</v>
      </c>
      <c r="G79" s="6">
        <v>24.601356439999996</v>
      </c>
      <c r="H79" s="6">
        <v>25.005356439999996</v>
      </c>
      <c r="I79" s="6">
        <v>27.128306439999996</v>
      </c>
      <c r="J79" s="6">
        <v>27.128306439999996</v>
      </c>
      <c r="K79" s="6">
        <v>27.128306439999996</v>
      </c>
      <c r="L79" s="6">
        <v>27.128306439999996</v>
      </c>
      <c r="M79" s="7">
        <v>27.528306439999994</v>
      </c>
      <c r="N79" s="24">
        <f>M79/M81</f>
        <v>0.42136454045577992</v>
      </c>
    </row>
    <row r="80" spans="1:25" ht="15.75" customHeight="1" x14ac:dyDescent="0.25">
      <c r="A80" s="59"/>
      <c r="B80" s="64"/>
      <c r="C80" s="8" t="s">
        <v>18</v>
      </c>
      <c r="D80" s="9">
        <v>13.56318984</v>
      </c>
      <c r="E80" s="9">
        <v>17.964816439999996</v>
      </c>
      <c r="F80" s="9">
        <v>23.036600439999997</v>
      </c>
      <c r="G80" s="9">
        <v>26.724140439999996</v>
      </c>
      <c r="H80" s="9">
        <v>29.192640439999995</v>
      </c>
      <c r="I80" s="9">
        <v>33.280590439999997</v>
      </c>
      <c r="J80" s="9">
        <v>35.214590439999995</v>
      </c>
      <c r="K80" s="9">
        <v>37.624490439999995</v>
      </c>
      <c r="L80" s="9">
        <v>39.474490439999997</v>
      </c>
      <c r="M80" s="10">
        <v>40.022290439999992</v>
      </c>
      <c r="N80" s="25">
        <f>M80/M81</f>
        <v>0.61260484933915726</v>
      </c>
    </row>
    <row r="81" spans="1:25" ht="15.75" customHeight="1" x14ac:dyDescent="0.25">
      <c r="A81" s="59"/>
      <c r="B81" s="64"/>
      <c r="C81" s="11" t="s">
        <v>16</v>
      </c>
      <c r="D81" s="22">
        <v>13.56318984</v>
      </c>
      <c r="E81" s="22">
        <v>18.908516439999996</v>
      </c>
      <c r="F81" s="22">
        <v>25.614870439999997</v>
      </c>
      <c r="G81" s="22">
        <v>34.299893439999998</v>
      </c>
      <c r="H81" s="22">
        <v>39.501973439999993</v>
      </c>
      <c r="I81" s="22">
        <v>45.583629417264689</v>
      </c>
      <c r="J81" s="22">
        <v>50.332929417264687</v>
      </c>
      <c r="K81" s="22">
        <v>58.23614141726469</v>
      </c>
      <c r="L81" s="22">
        <v>62.072231417264689</v>
      </c>
      <c r="M81" s="23">
        <v>65.331331417264693</v>
      </c>
      <c r="N81" s="33">
        <f>M81/B79</f>
        <v>0.22744510310981997</v>
      </c>
    </row>
    <row r="82" spans="1:25" customFormat="1" ht="19.5" customHeight="1" x14ac:dyDescent="0.25">
      <c r="A82" s="60" t="s">
        <v>17</v>
      </c>
      <c r="B82" s="68">
        <v>113.71</v>
      </c>
      <c r="C82" s="14" t="s">
        <v>14</v>
      </c>
      <c r="D82" s="9">
        <v>2.1997054400000002</v>
      </c>
      <c r="E82" s="9">
        <v>5.8370054400000004</v>
      </c>
      <c r="F82" s="9">
        <v>6.9420054400000009</v>
      </c>
      <c r="G82" s="9">
        <v>9.2176054399999998</v>
      </c>
      <c r="H82" s="9">
        <v>9.3816054399999995</v>
      </c>
      <c r="I82" s="9">
        <v>9.7861554399999999</v>
      </c>
      <c r="J82" s="9">
        <v>9.7861554399999999</v>
      </c>
      <c r="K82" s="9">
        <v>9.7861554399999999</v>
      </c>
      <c r="L82" s="9">
        <v>9.7861554399999999</v>
      </c>
      <c r="M82" s="10">
        <v>10.18615544</v>
      </c>
      <c r="N82" s="25">
        <f>M82/M84</f>
        <v>0.49464735393926873</v>
      </c>
      <c r="O82" s="15"/>
      <c r="P82" s="16"/>
      <c r="Q82" s="16"/>
      <c r="R82" s="16"/>
      <c r="S82" s="16"/>
      <c r="T82" s="16"/>
      <c r="U82" s="16"/>
      <c r="V82" s="16"/>
      <c r="W82" s="16"/>
      <c r="X82" s="16"/>
      <c r="Y82" s="16"/>
    </row>
    <row r="83" spans="1:25" customFormat="1" ht="15.75" customHeight="1" x14ac:dyDescent="0.25">
      <c r="A83" s="61"/>
      <c r="B83" s="68"/>
      <c r="C83" s="8" t="s">
        <v>18</v>
      </c>
      <c r="D83" s="9">
        <v>2.1997054400000002</v>
      </c>
      <c r="E83" s="9">
        <v>5.9218854400000005</v>
      </c>
      <c r="F83" s="9">
        <v>7.0858494400000005</v>
      </c>
      <c r="G83" s="9">
        <v>9.5749494399999993</v>
      </c>
      <c r="H83" s="9">
        <v>10.49904944</v>
      </c>
      <c r="I83" s="9">
        <v>11.742599439999999</v>
      </c>
      <c r="J83" s="9">
        <v>11.97459944</v>
      </c>
      <c r="K83" s="9">
        <v>12.02729944</v>
      </c>
      <c r="L83" s="9">
        <v>12.02729944</v>
      </c>
      <c r="M83" s="10">
        <v>12.559099440000001</v>
      </c>
      <c r="N83" s="25">
        <f>M83/M84</f>
        <v>0.60987929572142396</v>
      </c>
      <c r="O83" s="17"/>
      <c r="P83" s="16"/>
      <c r="Q83" s="16"/>
      <c r="R83" s="16"/>
      <c r="S83" s="16"/>
      <c r="T83" s="16"/>
      <c r="U83" s="16"/>
      <c r="V83" s="16"/>
      <c r="W83" s="16"/>
      <c r="X83" s="16"/>
      <c r="Y83" s="16"/>
    </row>
    <row r="84" spans="1:25" customFormat="1" ht="16.5" customHeight="1" thickBot="1" x14ac:dyDescent="0.3">
      <c r="A84" s="62"/>
      <c r="B84" s="69"/>
      <c r="C84" s="18" t="s">
        <v>16</v>
      </c>
      <c r="D84" s="19">
        <v>2.1997054400000002</v>
      </c>
      <c r="E84" s="19">
        <v>5.9945854400000007</v>
      </c>
      <c r="F84" s="19">
        <v>8.4963894399999997</v>
      </c>
      <c r="G84" s="19">
        <v>11.078312439999999</v>
      </c>
      <c r="H84" s="19">
        <v>12.32811244</v>
      </c>
      <c r="I84" s="19">
        <v>14.694128417264691</v>
      </c>
      <c r="J84" s="19">
        <v>15.539748417264693</v>
      </c>
      <c r="K84" s="19">
        <v>18.755072417264692</v>
      </c>
      <c r="L84" s="19">
        <v>19.466962417264693</v>
      </c>
      <c r="M84" s="20">
        <v>20.592762417264694</v>
      </c>
      <c r="N84" s="34">
        <f>M84/B79</f>
        <v>7.1691834066511265E-2</v>
      </c>
      <c r="O84" s="30"/>
      <c r="P84" s="26"/>
      <c r="Q84" s="26"/>
      <c r="R84" s="21"/>
      <c r="S84" s="21"/>
      <c r="T84" s="21"/>
      <c r="U84" s="21"/>
      <c r="V84" s="21"/>
      <c r="W84" s="21"/>
      <c r="X84" s="21"/>
      <c r="Y84" s="21"/>
    </row>
    <row r="85" spans="1:25" ht="15.75" customHeight="1" x14ac:dyDescent="0.25">
      <c r="A85" s="58">
        <v>13</v>
      </c>
      <c r="B85" s="63">
        <v>286.01</v>
      </c>
      <c r="C85" s="5" t="s">
        <v>14</v>
      </c>
      <c r="D85" s="6">
        <v>13.048768839999999</v>
      </c>
      <c r="E85" s="6">
        <v>17.574491639999998</v>
      </c>
      <c r="F85" s="6">
        <v>22.289971639999997</v>
      </c>
      <c r="G85" s="6">
        <v>24.625171639999998</v>
      </c>
      <c r="H85" s="6">
        <v>25.004171639999999</v>
      </c>
      <c r="I85" s="6">
        <v>26.90157164</v>
      </c>
      <c r="J85" s="6">
        <v>26.90157164</v>
      </c>
      <c r="K85" s="6">
        <v>26.90157164</v>
      </c>
      <c r="L85" s="6">
        <v>26.90157164</v>
      </c>
      <c r="M85" s="7">
        <v>27.301571639999999</v>
      </c>
      <c r="N85" s="24">
        <f>M85/M87</f>
        <v>0.41614784727008797</v>
      </c>
    </row>
    <row r="86" spans="1:25" ht="15.75" customHeight="1" x14ac:dyDescent="0.25">
      <c r="A86" s="59"/>
      <c r="B86" s="64"/>
      <c r="C86" s="8" t="s">
        <v>18</v>
      </c>
      <c r="D86" s="9">
        <v>13.048768839999999</v>
      </c>
      <c r="E86" s="9">
        <v>17.727911639999999</v>
      </c>
      <c r="F86" s="9">
        <v>23.002428639999998</v>
      </c>
      <c r="G86" s="9">
        <v>26.607688639999999</v>
      </c>
      <c r="H86" s="9">
        <v>28.987908640000001</v>
      </c>
      <c r="I86" s="9">
        <v>32.934308639999998</v>
      </c>
      <c r="J86" s="9">
        <v>35.018308640000001</v>
      </c>
      <c r="K86" s="9">
        <v>37.69250864</v>
      </c>
      <c r="L86" s="9">
        <v>39.386508640000002</v>
      </c>
      <c r="M86" s="10">
        <v>39.93030864</v>
      </c>
      <c r="N86" s="25">
        <f>M86/M87</f>
        <v>0.60864305544302333</v>
      </c>
    </row>
    <row r="87" spans="1:25" ht="15.75" customHeight="1" x14ac:dyDescent="0.25">
      <c r="A87" s="59"/>
      <c r="B87" s="64"/>
      <c r="C87" s="11" t="s">
        <v>16</v>
      </c>
      <c r="D87" s="22">
        <v>13.048768839999999</v>
      </c>
      <c r="E87" s="22">
        <v>18.615611639999997</v>
      </c>
      <c r="F87" s="22">
        <v>25.656978639999998</v>
      </c>
      <c r="G87" s="22">
        <v>34.09056614</v>
      </c>
      <c r="H87" s="22">
        <v>39.192946140000004</v>
      </c>
      <c r="I87" s="22">
        <v>45.175397662476783</v>
      </c>
      <c r="J87" s="22">
        <v>50.156217662476791</v>
      </c>
      <c r="K87" s="22">
        <v>58.407541662476788</v>
      </c>
      <c r="L87" s="22">
        <v>62.122821662476788</v>
      </c>
      <c r="M87" s="23">
        <v>65.605461662476785</v>
      </c>
      <c r="N87" s="33">
        <f>M87/B85</f>
        <v>0.22938170575321418</v>
      </c>
    </row>
    <row r="88" spans="1:25" customFormat="1" ht="19.5" customHeight="1" x14ac:dyDescent="0.25">
      <c r="A88" s="60" t="s">
        <v>17</v>
      </c>
      <c r="B88" s="68">
        <v>116.06</v>
      </c>
      <c r="C88" s="14" t="s">
        <v>14</v>
      </c>
      <c r="D88" s="9">
        <v>2.3021150399999999</v>
      </c>
      <c r="E88" s="9">
        <v>6.1072650399999997</v>
      </c>
      <c r="F88" s="9">
        <v>7.2419650400000002</v>
      </c>
      <c r="G88" s="9">
        <v>9.5401650399999998</v>
      </c>
      <c r="H88" s="9">
        <v>9.6991650400000005</v>
      </c>
      <c r="I88" s="9">
        <v>10.13376504</v>
      </c>
      <c r="J88" s="9">
        <v>10.13376504</v>
      </c>
      <c r="K88" s="9">
        <v>10.13376504</v>
      </c>
      <c r="L88" s="9">
        <v>10.13376504</v>
      </c>
      <c r="M88" s="10">
        <v>10.53376504</v>
      </c>
      <c r="N88" s="25">
        <f>M88/M90</f>
        <v>0.5058449351588481</v>
      </c>
      <c r="O88" s="15"/>
      <c r="P88" s="16"/>
      <c r="Q88" s="16"/>
      <c r="R88" s="16"/>
      <c r="S88" s="16"/>
      <c r="T88" s="16"/>
      <c r="U88" s="16"/>
      <c r="V88" s="16"/>
      <c r="W88" s="16"/>
      <c r="X88" s="16"/>
      <c r="Y88" s="16"/>
    </row>
    <row r="89" spans="1:25" customFormat="1" ht="15.75" customHeight="1" x14ac:dyDescent="0.25">
      <c r="A89" s="61"/>
      <c r="B89" s="68"/>
      <c r="C89" s="8" t="s">
        <v>18</v>
      </c>
      <c r="D89" s="9">
        <v>2.3021150399999999</v>
      </c>
      <c r="E89" s="9">
        <v>6.1606850399999997</v>
      </c>
      <c r="F89" s="9">
        <v>7.3544220400000002</v>
      </c>
      <c r="G89" s="9">
        <v>9.8781220399999992</v>
      </c>
      <c r="H89" s="9">
        <v>10.81962204</v>
      </c>
      <c r="I89" s="9">
        <v>12.080222040000001</v>
      </c>
      <c r="J89" s="9">
        <v>12.314222040000001</v>
      </c>
      <c r="K89" s="9">
        <v>12.373622040000001</v>
      </c>
      <c r="L89" s="9">
        <v>12.373622040000001</v>
      </c>
      <c r="M89" s="10">
        <v>12.90142204</v>
      </c>
      <c r="N89" s="25">
        <f>M89/M90</f>
        <v>0.61954286719886187</v>
      </c>
      <c r="O89" s="17"/>
      <c r="P89" s="16"/>
      <c r="Q89" s="16"/>
      <c r="R89" s="16"/>
      <c r="S89" s="16"/>
      <c r="T89" s="16"/>
      <c r="U89" s="16"/>
      <c r="V89" s="16"/>
      <c r="W89" s="16"/>
      <c r="X89" s="16"/>
      <c r="Y89" s="16"/>
    </row>
    <row r="90" spans="1:25" customFormat="1" ht="16.5" customHeight="1" thickBot="1" x14ac:dyDescent="0.3">
      <c r="A90" s="62"/>
      <c r="B90" s="69"/>
      <c r="C90" s="18" t="s">
        <v>16</v>
      </c>
      <c r="D90" s="19">
        <v>2.3021150399999999</v>
      </c>
      <c r="E90" s="19">
        <v>6.2373850399999995</v>
      </c>
      <c r="F90" s="19">
        <v>8.90278204</v>
      </c>
      <c r="G90" s="19">
        <v>11.553349539999999</v>
      </c>
      <c r="H90" s="19">
        <v>12.84504954</v>
      </c>
      <c r="I90" s="19">
        <v>15.292981062476787</v>
      </c>
      <c r="J90" s="19">
        <v>16.087941062476787</v>
      </c>
      <c r="K90" s="19">
        <v>19.019369062476787</v>
      </c>
      <c r="L90" s="19">
        <v>19.737899062476785</v>
      </c>
      <c r="M90" s="20">
        <v>20.824099062476787</v>
      </c>
      <c r="N90" s="34">
        <f>M90/B85</f>
        <v>7.2808989414624617E-2</v>
      </c>
      <c r="O90" s="30"/>
      <c r="P90" s="26"/>
      <c r="Q90" s="26"/>
      <c r="R90" s="21"/>
      <c r="S90" s="21"/>
      <c r="T90" s="21"/>
      <c r="U90" s="21"/>
      <c r="V90" s="21"/>
      <c r="W90" s="21"/>
      <c r="X90" s="21"/>
      <c r="Y90" s="21"/>
    </row>
    <row r="91" spans="1:25" ht="15.75" customHeight="1" x14ac:dyDescent="0.25">
      <c r="A91" s="58">
        <v>14</v>
      </c>
      <c r="B91" s="63">
        <v>292.45999999999998</v>
      </c>
      <c r="C91" s="5" t="s">
        <v>14</v>
      </c>
      <c r="D91" s="6">
        <v>13.304472080000005</v>
      </c>
      <c r="E91" s="6">
        <v>17.807153080000006</v>
      </c>
      <c r="F91" s="6">
        <v>22.580673080000004</v>
      </c>
      <c r="G91" s="6">
        <v>25.093273080000003</v>
      </c>
      <c r="H91" s="6">
        <v>25.484273080000001</v>
      </c>
      <c r="I91" s="6">
        <v>27.331323080000001</v>
      </c>
      <c r="J91" s="6">
        <v>27.331323080000001</v>
      </c>
      <c r="K91" s="6">
        <v>27.331323080000001</v>
      </c>
      <c r="L91" s="6">
        <v>27.331323080000001</v>
      </c>
      <c r="M91" s="7">
        <v>27.731323079999999</v>
      </c>
      <c r="N91" s="24">
        <f>M91/M93</f>
        <v>0.42210651962209955</v>
      </c>
    </row>
    <row r="92" spans="1:25" ht="15.75" customHeight="1" x14ac:dyDescent="0.25">
      <c r="A92" s="59"/>
      <c r="B92" s="64"/>
      <c r="C92" s="8" t="s">
        <v>18</v>
      </c>
      <c r="D92" s="9">
        <v>13.304472080000005</v>
      </c>
      <c r="E92" s="9">
        <v>17.958353080000006</v>
      </c>
      <c r="F92" s="9">
        <v>23.307158080000004</v>
      </c>
      <c r="G92" s="9">
        <v>27.057658080000003</v>
      </c>
      <c r="H92" s="9">
        <v>29.37493808</v>
      </c>
      <c r="I92" s="9">
        <v>33.241988079999999</v>
      </c>
      <c r="J92" s="9">
        <v>35.296988079999998</v>
      </c>
      <c r="K92" s="9">
        <v>37.739688080000001</v>
      </c>
      <c r="L92" s="9">
        <v>39.320688079999996</v>
      </c>
      <c r="M92" s="10">
        <v>39.863338079999998</v>
      </c>
      <c r="N92" s="25">
        <f>M92/M93</f>
        <v>0.60677144213156342</v>
      </c>
    </row>
    <row r="93" spans="1:25" ht="15.75" customHeight="1" x14ac:dyDescent="0.25">
      <c r="A93" s="59"/>
      <c r="B93" s="64"/>
      <c r="C93" s="11" t="s">
        <v>16</v>
      </c>
      <c r="D93" s="22">
        <v>13.304472080000005</v>
      </c>
      <c r="E93" s="22">
        <v>18.772153080000006</v>
      </c>
      <c r="F93" s="22">
        <v>25.618868080000006</v>
      </c>
      <c r="G93" s="22">
        <v>34.195884579999998</v>
      </c>
      <c r="H93" s="22">
        <v>39.14440458</v>
      </c>
      <c r="I93" s="22">
        <v>45.148064635479528</v>
      </c>
      <c r="J93" s="22">
        <v>50.44570463547953</v>
      </c>
      <c r="K93" s="22">
        <v>58.497472635479539</v>
      </c>
      <c r="L93" s="22">
        <v>62.21892263547953</v>
      </c>
      <c r="M93" s="23">
        <v>65.697452635479536</v>
      </c>
      <c r="N93" s="33">
        <f>M93/B91</f>
        <v>0.22463739532065766</v>
      </c>
    </row>
    <row r="94" spans="1:25" customFormat="1" ht="19.5" customHeight="1" x14ac:dyDescent="0.25">
      <c r="A94" s="60" t="s">
        <v>17</v>
      </c>
      <c r="B94" s="68">
        <v>116.39</v>
      </c>
      <c r="C94" s="14" t="s">
        <v>14</v>
      </c>
      <c r="D94" s="9">
        <v>2.1996780800000004</v>
      </c>
      <c r="E94" s="9">
        <v>6.1353780800000006</v>
      </c>
      <c r="F94" s="9">
        <v>7.299078080000001</v>
      </c>
      <c r="G94" s="9">
        <v>9.7736780799999998</v>
      </c>
      <c r="H94" s="9">
        <v>9.954678079999999</v>
      </c>
      <c r="I94" s="9">
        <v>10.430128079999999</v>
      </c>
      <c r="J94" s="9">
        <v>10.430128079999999</v>
      </c>
      <c r="K94" s="9">
        <v>10.430128079999999</v>
      </c>
      <c r="L94" s="9">
        <v>10.430128079999999</v>
      </c>
      <c r="M94" s="10">
        <v>10.83012808</v>
      </c>
      <c r="N94" s="25">
        <f>M94/M96</f>
        <v>0.51544087748456924</v>
      </c>
      <c r="O94" s="15"/>
      <c r="P94" s="16"/>
      <c r="Q94" s="16"/>
      <c r="R94" s="16"/>
      <c r="S94" s="16"/>
      <c r="T94" s="16"/>
      <c r="U94" s="16"/>
      <c r="V94" s="16"/>
      <c r="W94" s="16"/>
      <c r="X94" s="16"/>
      <c r="Y94" s="16"/>
    </row>
    <row r="95" spans="1:25" customFormat="1" ht="15.75" customHeight="1" x14ac:dyDescent="0.25">
      <c r="A95" s="61"/>
      <c r="B95" s="68"/>
      <c r="C95" s="8" t="s">
        <v>18</v>
      </c>
      <c r="D95" s="9">
        <v>2.1996780800000004</v>
      </c>
      <c r="E95" s="9">
        <v>6.1865780800000003</v>
      </c>
      <c r="F95" s="9">
        <v>7.4255630800000008</v>
      </c>
      <c r="G95" s="9">
        <v>10.117263080000001</v>
      </c>
      <c r="H95" s="9">
        <v>10.943263079999999</v>
      </c>
      <c r="I95" s="9">
        <v>12.217713079999999</v>
      </c>
      <c r="J95" s="9">
        <v>12.439713079999999</v>
      </c>
      <c r="K95" s="9">
        <v>12.499813079999999</v>
      </c>
      <c r="L95" s="9">
        <v>12.499813079999999</v>
      </c>
      <c r="M95" s="10">
        <v>13.026463079999999</v>
      </c>
      <c r="N95" s="25">
        <f>M95/M96</f>
        <v>0.61997157474757614</v>
      </c>
      <c r="O95" s="17"/>
      <c r="P95" s="16"/>
      <c r="Q95" s="16"/>
      <c r="R95" s="16"/>
      <c r="S95" s="16"/>
      <c r="T95" s="16"/>
      <c r="U95" s="16"/>
      <c r="V95" s="16"/>
      <c r="W95" s="16"/>
      <c r="X95" s="16"/>
      <c r="Y95" s="16"/>
    </row>
    <row r="96" spans="1:25" customFormat="1" ht="16.5" customHeight="1" thickBot="1" x14ac:dyDescent="0.3">
      <c r="A96" s="62"/>
      <c r="B96" s="69"/>
      <c r="C96" s="18" t="s">
        <v>16</v>
      </c>
      <c r="D96" s="19">
        <v>2.1996780800000004</v>
      </c>
      <c r="E96" s="19">
        <v>6.2593780800000003</v>
      </c>
      <c r="F96" s="19">
        <v>8.6913230800000001</v>
      </c>
      <c r="G96" s="19">
        <v>11.491739580000001</v>
      </c>
      <c r="H96" s="19">
        <v>12.65213958</v>
      </c>
      <c r="I96" s="19">
        <v>15.198399635479536</v>
      </c>
      <c r="J96" s="19">
        <v>16.148959635479535</v>
      </c>
      <c r="K96" s="19">
        <v>19.135087635479536</v>
      </c>
      <c r="L96" s="19">
        <v>19.943337635479537</v>
      </c>
      <c r="M96" s="20">
        <v>21.011387635479537</v>
      </c>
      <c r="N96" s="34">
        <f>M96/B91</f>
        <v>7.1843628651711469E-2</v>
      </c>
      <c r="O96" s="30"/>
      <c r="P96" s="26"/>
      <c r="Q96" s="26"/>
      <c r="R96" s="21"/>
      <c r="S96" s="21"/>
      <c r="T96" s="21"/>
      <c r="U96" s="21"/>
      <c r="V96" s="21"/>
      <c r="W96" s="21"/>
      <c r="X96" s="21"/>
      <c r="Y96" s="21"/>
    </row>
    <row r="97" spans="1:25" ht="15.75" customHeight="1" x14ac:dyDescent="0.25">
      <c r="A97" s="58">
        <v>15</v>
      </c>
      <c r="B97" s="63">
        <v>284.16000000000003</v>
      </c>
      <c r="C97" s="5" t="s">
        <v>14</v>
      </c>
      <c r="D97" s="6">
        <v>13.574594400000002</v>
      </c>
      <c r="E97" s="6">
        <v>18.2087906</v>
      </c>
      <c r="F97" s="6">
        <v>22.579310599999999</v>
      </c>
      <c r="G97" s="6">
        <v>24.851310599999998</v>
      </c>
      <c r="H97" s="6">
        <v>25.227310599999999</v>
      </c>
      <c r="I97" s="6">
        <v>27.0640106</v>
      </c>
      <c r="J97" s="6">
        <v>27.0640106</v>
      </c>
      <c r="K97" s="6">
        <v>27.0640106</v>
      </c>
      <c r="L97" s="6">
        <v>27.0640106</v>
      </c>
      <c r="M97" s="7">
        <v>27.464010599999998</v>
      </c>
      <c r="N97" s="24">
        <f>M97/M99</f>
        <v>0.42337669408645806</v>
      </c>
    </row>
    <row r="98" spans="1:25" ht="15.75" customHeight="1" x14ac:dyDescent="0.25">
      <c r="A98" s="59"/>
      <c r="B98" s="64"/>
      <c r="C98" s="8" t="s">
        <v>18</v>
      </c>
      <c r="D98" s="9">
        <v>13.574594400000002</v>
      </c>
      <c r="E98" s="9">
        <v>18.351490600000002</v>
      </c>
      <c r="F98" s="9">
        <v>23.302849599999998</v>
      </c>
      <c r="G98" s="9">
        <v>26.789429599999998</v>
      </c>
      <c r="H98" s="9">
        <v>29.0299096</v>
      </c>
      <c r="I98" s="9">
        <v>32.759609599999997</v>
      </c>
      <c r="J98" s="9">
        <v>34.726609599999996</v>
      </c>
      <c r="K98" s="9">
        <v>37.225509599999995</v>
      </c>
      <c r="L98" s="9">
        <v>38.968509599999997</v>
      </c>
      <c r="M98" s="10">
        <v>39.517059599999996</v>
      </c>
      <c r="N98" s="25">
        <f>M98/M99</f>
        <v>0.60918277003088295</v>
      </c>
    </row>
    <row r="99" spans="1:25" ht="15.75" customHeight="1" x14ac:dyDescent="0.25">
      <c r="A99" s="59"/>
      <c r="B99" s="64"/>
      <c r="C99" s="11" t="s">
        <v>16</v>
      </c>
      <c r="D99" s="22">
        <v>13.574594400000002</v>
      </c>
      <c r="E99" s="22">
        <v>19.247490600000003</v>
      </c>
      <c r="F99" s="22">
        <v>25.377529599999999</v>
      </c>
      <c r="G99" s="22">
        <v>33.738340600000001</v>
      </c>
      <c r="H99" s="22">
        <v>38.549680600000002</v>
      </c>
      <c r="I99" s="22">
        <v>44.392575257996434</v>
      </c>
      <c r="J99" s="22">
        <v>49.400435257996435</v>
      </c>
      <c r="K99" s="22">
        <v>57.552741257996431</v>
      </c>
      <c r="L99" s="22">
        <v>61.472521257996434</v>
      </c>
      <c r="M99" s="23">
        <v>64.868971257996435</v>
      </c>
      <c r="N99" s="33">
        <f>M99/B97</f>
        <v>0.22828326033923294</v>
      </c>
    </row>
    <row r="100" spans="1:25" customFormat="1" ht="19.5" customHeight="1" x14ac:dyDescent="0.25">
      <c r="A100" s="60" t="s">
        <v>17</v>
      </c>
      <c r="B100" s="68">
        <v>116.03</v>
      </c>
      <c r="C100" s="14" t="s">
        <v>14</v>
      </c>
      <c r="D100" s="9">
        <v>2.2084599999999996</v>
      </c>
      <c r="E100" s="9">
        <v>5.9096599999999988</v>
      </c>
      <c r="F100" s="9">
        <v>6.9960599999999991</v>
      </c>
      <c r="G100" s="9">
        <v>9.2320599999999988</v>
      </c>
      <c r="H100" s="9">
        <v>9.3930599999999984</v>
      </c>
      <c r="I100" s="9">
        <v>9.8677599999999988</v>
      </c>
      <c r="J100" s="9">
        <v>9.8677599999999988</v>
      </c>
      <c r="K100" s="9">
        <v>9.8677599999999988</v>
      </c>
      <c r="L100" s="9">
        <v>9.8677599999999988</v>
      </c>
      <c r="M100" s="10">
        <v>10.267759999999999</v>
      </c>
      <c r="N100" s="25">
        <f>M100/M102</f>
        <v>0.50820817311717936</v>
      </c>
      <c r="O100" s="15"/>
      <c r="P100" s="16"/>
      <c r="Q100" s="16"/>
      <c r="R100" s="16"/>
      <c r="S100" s="16"/>
      <c r="T100" s="16"/>
      <c r="U100" s="16"/>
      <c r="V100" s="16"/>
      <c r="W100" s="16"/>
      <c r="X100" s="16"/>
      <c r="Y100" s="16"/>
    </row>
    <row r="101" spans="1:25" customFormat="1" ht="15.75" customHeight="1" x14ac:dyDescent="0.25">
      <c r="A101" s="61"/>
      <c r="B101" s="68"/>
      <c r="C101" s="8" t="s">
        <v>18</v>
      </c>
      <c r="D101" s="9">
        <v>2.2084599999999996</v>
      </c>
      <c r="E101" s="9">
        <v>5.9523599999999988</v>
      </c>
      <c r="F101" s="9">
        <v>7.1195989999999991</v>
      </c>
      <c r="G101" s="9">
        <v>9.5788989999999981</v>
      </c>
      <c r="H101" s="9">
        <v>10.402298999999999</v>
      </c>
      <c r="I101" s="9">
        <v>11.749998999999999</v>
      </c>
      <c r="J101" s="9">
        <v>11.967998999999999</v>
      </c>
      <c r="K101" s="9">
        <v>12.021898999999999</v>
      </c>
      <c r="L101" s="9">
        <v>12.021898999999999</v>
      </c>
      <c r="M101" s="10">
        <v>12.554449</v>
      </c>
      <c r="N101" s="25">
        <f>M101/M102</f>
        <v>0.62138904598303824</v>
      </c>
      <c r="O101" s="17"/>
      <c r="P101" s="16"/>
      <c r="Q101" s="16"/>
      <c r="R101" s="16"/>
      <c r="S101" s="16"/>
      <c r="T101" s="16"/>
      <c r="U101" s="16"/>
      <c r="V101" s="16"/>
      <c r="W101" s="16"/>
      <c r="X101" s="16"/>
      <c r="Y101" s="16"/>
    </row>
    <row r="102" spans="1:25" customFormat="1" ht="16.5" customHeight="1" thickBot="1" x14ac:dyDescent="0.3">
      <c r="A102" s="62"/>
      <c r="B102" s="69"/>
      <c r="C102" s="18" t="s">
        <v>16</v>
      </c>
      <c r="D102" s="19">
        <v>2.2084599999999996</v>
      </c>
      <c r="E102" s="19">
        <v>6.0213599999999987</v>
      </c>
      <c r="F102" s="19">
        <v>8.0597789999999989</v>
      </c>
      <c r="G102" s="19">
        <v>10.611829999999998</v>
      </c>
      <c r="H102" s="19">
        <v>11.77713</v>
      </c>
      <c r="I102" s="19">
        <v>14.403024657996434</v>
      </c>
      <c r="J102" s="19">
        <v>15.196764657996434</v>
      </c>
      <c r="K102" s="19">
        <v>18.268766657996437</v>
      </c>
      <c r="L102" s="19">
        <v>19.119696657996435</v>
      </c>
      <c r="M102" s="20">
        <v>20.203846657996436</v>
      </c>
      <c r="N102" s="34">
        <f>M102/B97</f>
        <v>7.1100248655674395E-2</v>
      </c>
      <c r="O102" s="30"/>
      <c r="P102" s="26"/>
      <c r="Q102" s="26"/>
      <c r="R102" s="21"/>
      <c r="S102" s="21"/>
      <c r="T102" s="21"/>
      <c r="U102" s="21"/>
      <c r="V102" s="21"/>
      <c r="W102" s="21"/>
      <c r="X102" s="21"/>
      <c r="Y102" s="21"/>
    </row>
    <row r="103" spans="1:25" ht="15.75" customHeight="1" x14ac:dyDescent="0.25">
      <c r="A103" s="58">
        <v>16</v>
      </c>
      <c r="B103" s="63">
        <v>282.99</v>
      </c>
      <c r="C103" s="5" t="s">
        <v>14</v>
      </c>
      <c r="D103" s="6">
        <v>13.237641760000001</v>
      </c>
      <c r="E103" s="6">
        <v>17.597854959999999</v>
      </c>
      <c r="F103" s="6">
        <v>21.791234960000001</v>
      </c>
      <c r="G103" s="6">
        <v>23.93623496</v>
      </c>
      <c r="H103" s="6">
        <v>24.33123496</v>
      </c>
      <c r="I103" s="6">
        <v>26.13463496</v>
      </c>
      <c r="J103" s="6">
        <v>26.13463496</v>
      </c>
      <c r="K103" s="6">
        <v>26.13463496</v>
      </c>
      <c r="L103" s="6">
        <v>26.13463496</v>
      </c>
      <c r="M103" s="7">
        <v>26.534634959999998</v>
      </c>
      <c r="N103" s="24">
        <f>M103/M105</f>
        <v>0.42453067850159187</v>
      </c>
    </row>
    <row r="104" spans="1:25" ht="15.75" customHeight="1" x14ac:dyDescent="0.25">
      <c r="A104" s="59"/>
      <c r="B104" s="64"/>
      <c r="C104" s="8" t="s">
        <v>18</v>
      </c>
      <c r="D104" s="9">
        <v>13.237641760000001</v>
      </c>
      <c r="E104" s="9">
        <v>17.73241496</v>
      </c>
      <c r="F104" s="9">
        <v>22.498398959999999</v>
      </c>
      <c r="G104" s="9">
        <v>26.121058959999999</v>
      </c>
      <c r="H104" s="9">
        <v>28.476258959999999</v>
      </c>
      <c r="I104" s="9">
        <v>32.384658959999996</v>
      </c>
      <c r="J104" s="9">
        <v>34.269658960000001</v>
      </c>
      <c r="K104" s="9">
        <v>36.646258959999997</v>
      </c>
      <c r="L104" s="9">
        <v>38.475258959999998</v>
      </c>
      <c r="M104" s="10">
        <v>39.024358960000001</v>
      </c>
      <c r="N104" s="25">
        <f>M104/M105</f>
        <v>0.62435521017540607</v>
      </c>
    </row>
    <row r="105" spans="1:25" ht="15.75" customHeight="1" x14ac:dyDescent="0.25">
      <c r="A105" s="59"/>
      <c r="B105" s="64"/>
      <c r="C105" s="11" t="s">
        <v>16</v>
      </c>
      <c r="D105" s="22">
        <v>13.237641760000001</v>
      </c>
      <c r="E105" s="22">
        <v>18.695314960000001</v>
      </c>
      <c r="F105" s="22">
        <v>24.455988959999999</v>
      </c>
      <c r="G105" s="22">
        <v>32.789899460000001</v>
      </c>
      <c r="H105" s="22">
        <v>37.694839459999997</v>
      </c>
      <c r="I105" s="22">
        <v>43.602214884802017</v>
      </c>
      <c r="J105" s="22">
        <v>48.087094884802028</v>
      </c>
      <c r="K105" s="22">
        <v>55.222126884802023</v>
      </c>
      <c r="L105" s="22">
        <v>59.201176884802024</v>
      </c>
      <c r="M105" s="23">
        <v>62.503456884802027</v>
      </c>
      <c r="N105" s="33">
        <f>M105/B103</f>
        <v>0.22086807620340657</v>
      </c>
    </row>
    <row r="106" spans="1:25" customFormat="1" ht="19.5" customHeight="1" x14ac:dyDescent="0.25">
      <c r="A106" s="60" t="s">
        <v>17</v>
      </c>
      <c r="B106" s="68">
        <v>112.24</v>
      </c>
      <c r="C106" s="14" t="s">
        <v>14</v>
      </c>
      <c r="D106" s="9">
        <v>2.2575681599999999</v>
      </c>
      <c r="E106" s="9">
        <v>5.8752181599999993</v>
      </c>
      <c r="F106" s="9">
        <v>6.9398181599999997</v>
      </c>
      <c r="G106" s="9">
        <v>9.0458181599999996</v>
      </c>
      <c r="H106" s="9">
        <v>9.2038181599999991</v>
      </c>
      <c r="I106" s="9">
        <v>9.6920181599999999</v>
      </c>
      <c r="J106" s="9">
        <v>9.6920181599999999</v>
      </c>
      <c r="K106" s="9">
        <v>9.6920181599999999</v>
      </c>
      <c r="L106" s="9">
        <v>9.6920181599999999</v>
      </c>
      <c r="M106" s="10">
        <v>10.09201816</v>
      </c>
      <c r="N106" s="25">
        <f>M106/M108</f>
        <v>0.53318354249346633</v>
      </c>
      <c r="O106" s="15"/>
      <c r="P106" s="16"/>
      <c r="Q106" s="16"/>
      <c r="R106" s="16"/>
      <c r="S106" s="16"/>
      <c r="T106" s="16"/>
      <c r="U106" s="16"/>
      <c r="V106" s="16"/>
      <c r="W106" s="16"/>
      <c r="X106" s="16"/>
      <c r="Y106" s="16"/>
    </row>
    <row r="107" spans="1:25" customFormat="1" ht="15.75" customHeight="1" x14ac:dyDescent="0.25">
      <c r="A107" s="61"/>
      <c r="B107" s="68"/>
      <c r="C107" s="8" t="s">
        <v>18</v>
      </c>
      <c r="D107" s="9">
        <v>2.2575681599999999</v>
      </c>
      <c r="E107" s="9">
        <v>5.9097781599999992</v>
      </c>
      <c r="F107" s="9">
        <v>7.0469821599999998</v>
      </c>
      <c r="G107" s="9">
        <v>9.3836821599999993</v>
      </c>
      <c r="H107" s="9">
        <v>10.22808216</v>
      </c>
      <c r="I107" s="9">
        <v>11.59928216</v>
      </c>
      <c r="J107" s="9">
        <v>11.79728216</v>
      </c>
      <c r="K107" s="9">
        <v>11.854882159999999</v>
      </c>
      <c r="L107" s="9">
        <v>11.854882159999999</v>
      </c>
      <c r="M107" s="10">
        <v>12.38798216</v>
      </c>
      <c r="N107" s="25">
        <f>M107/M108</f>
        <v>0.65448437643463997</v>
      </c>
      <c r="O107" s="17"/>
      <c r="P107" s="16"/>
      <c r="Q107" s="16"/>
      <c r="R107" s="16"/>
      <c r="S107" s="16"/>
      <c r="T107" s="16"/>
      <c r="U107" s="16"/>
      <c r="V107" s="16"/>
      <c r="W107" s="16"/>
      <c r="X107" s="16"/>
      <c r="Y107" s="16"/>
    </row>
    <row r="108" spans="1:25" customFormat="1" ht="16.5" customHeight="1" thickBot="1" x14ac:dyDescent="0.3">
      <c r="A108" s="62"/>
      <c r="B108" s="69"/>
      <c r="C108" s="18" t="s">
        <v>16</v>
      </c>
      <c r="D108" s="19">
        <v>2.2575681599999999</v>
      </c>
      <c r="E108" s="19">
        <v>5.9716781599999988</v>
      </c>
      <c r="F108" s="19">
        <v>7.7771421599999995</v>
      </c>
      <c r="G108" s="19">
        <v>10.20801266</v>
      </c>
      <c r="H108" s="19">
        <v>11.43791266</v>
      </c>
      <c r="I108" s="19">
        <v>14.054448084802022</v>
      </c>
      <c r="J108" s="19">
        <v>14.708368084802022</v>
      </c>
      <c r="K108" s="19">
        <v>17.061000084802021</v>
      </c>
      <c r="L108" s="19">
        <v>17.845350084802021</v>
      </c>
      <c r="M108" s="20">
        <v>18.927850084802024</v>
      </c>
      <c r="N108" s="34">
        <f>M108/B103</f>
        <v>6.6885225926011607E-2</v>
      </c>
      <c r="O108" s="30"/>
      <c r="P108" s="26"/>
      <c r="Q108" s="26"/>
      <c r="R108" s="21"/>
      <c r="S108" s="21"/>
      <c r="T108" s="21"/>
      <c r="U108" s="21"/>
      <c r="V108" s="21"/>
      <c r="W108" s="21"/>
      <c r="X108" s="21"/>
      <c r="Y108" s="21"/>
    </row>
    <row r="109" spans="1:25" ht="15.75" customHeight="1" x14ac:dyDescent="0.25">
      <c r="A109" s="58">
        <v>17</v>
      </c>
      <c r="B109" s="63">
        <v>277.16000000000003</v>
      </c>
      <c r="C109" s="5" t="s">
        <v>14</v>
      </c>
      <c r="D109" s="6">
        <v>13.341257422399998</v>
      </c>
      <c r="E109" s="6">
        <v>17.7500588224</v>
      </c>
      <c r="F109" s="6">
        <v>21.916654822400002</v>
      </c>
      <c r="G109" s="6">
        <v>24.087784822400003</v>
      </c>
      <c r="H109" s="6">
        <v>24.542854822400002</v>
      </c>
      <c r="I109" s="6">
        <v>26.360870322400004</v>
      </c>
      <c r="J109" s="6">
        <v>26.360870322400004</v>
      </c>
      <c r="K109" s="6">
        <v>26.360870322400004</v>
      </c>
      <c r="L109" s="6">
        <v>26.360870322400004</v>
      </c>
      <c r="M109" s="7">
        <v>26.772870322400003</v>
      </c>
      <c r="N109" s="24">
        <f>M109/M111</f>
        <v>0.4407321356813747</v>
      </c>
    </row>
    <row r="110" spans="1:25" ht="15.75" customHeight="1" x14ac:dyDescent="0.25">
      <c r="A110" s="59"/>
      <c r="B110" s="64"/>
      <c r="C110" s="8" t="s">
        <v>18</v>
      </c>
      <c r="D110" s="9">
        <v>13.341257422399998</v>
      </c>
      <c r="E110" s="9">
        <v>17.8869588224</v>
      </c>
      <c r="F110" s="9">
        <v>22.696941822400003</v>
      </c>
      <c r="G110" s="9">
        <v>26.195571822400002</v>
      </c>
      <c r="H110" s="9">
        <v>28.823321822400004</v>
      </c>
      <c r="I110" s="9">
        <v>32.5703373224</v>
      </c>
      <c r="J110" s="9">
        <v>34.450337322400003</v>
      </c>
      <c r="K110" s="9">
        <v>36.841837322400004</v>
      </c>
      <c r="L110" s="9">
        <v>38.549837322400002</v>
      </c>
      <c r="M110" s="10">
        <v>39.113737322399999</v>
      </c>
      <c r="N110" s="25">
        <f>M110/M111</f>
        <v>0.64388617197157949</v>
      </c>
    </row>
    <row r="111" spans="1:25" ht="15.75" customHeight="1" x14ac:dyDescent="0.25">
      <c r="A111" s="59"/>
      <c r="B111" s="64"/>
      <c r="C111" s="11" t="s">
        <v>16</v>
      </c>
      <c r="D111" s="22">
        <v>13.341257422399998</v>
      </c>
      <c r="E111" s="22">
        <v>18.857058822399999</v>
      </c>
      <c r="F111" s="22">
        <v>24.463211822400002</v>
      </c>
      <c r="G111" s="22">
        <v>32.5761013224</v>
      </c>
      <c r="H111" s="22">
        <v>37.717051322400003</v>
      </c>
      <c r="I111" s="22">
        <v>43.225875975321031</v>
      </c>
      <c r="J111" s="22">
        <v>47.338675975321031</v>
      </c>
      <c r="K111" s="22">
        <v>53.657513975321038</v>
      </c>
      <c r="L111" s="22">
        <v>57.546913975321033</v>
      </c>
      <c r="M111" s="23">
        <v>60.746353975321028</v>
      </c>
      <c r="N111" s="33">
        <f>M111/B109</f>
        <v>0.21917431799437517</v>
      </c>
    </row>
    <row r="112" spans="1:25" customFormat="1" ht="19.5" customHeight="1" x14ac:dyDescent="0.25">
      <c r="A112" s="60" t="s">
        <v>17</v>
      </c>
      <c r="B112" s="68">
        <v>110.96</v>
      </c>
      <c r="C112" s="14" t="s">
        <v>14</v>
      </c>
      <c r="D112" s="9">
        <v>2.1892836223999996</v>
      </c>
      <c r="E112" s="9">
        <v>5.9098496223999994</v>
      </c>
      <c r="F112" s="9">
        <v>7.0626256223999988</v>
      </c>
      <c r="G112" s="9">
        <v>9.1957556223999983</v>
      </c>
      <c r="H112" s="9">
        <v>9.3698256223999987</v>
      </c>
      <c r="I112" s="9">
        <v>9.8630411223999985</v>
      </c>
      <c r="J112" s="9">
        <v>9.8630411223999985</v>
      </c>
      <c r="K112" s="9">
        <v>9.8630411223999985</v>
      </c>
      <c r="L112" s="9">
        <v>9.8630411223999985</v>
      </c>
      <c r="M112" s="10">
        <v>10.275041122399999</v>
      </c>
      <c r="N112" s="25">
        <f>M112/M114</f>
        <v>0.55304059132943417</v>
      </c>
      <c r="O112" s="15"/>
      <c r="P112" s="16"/>
      <c r="Q112" s="16"/>
      <c r="R112" s="16"/>
      <c r="S112" s="16"/>
      <c r="T112" s="16"/>
      <c r="U112" s="16"/>
      <c r="V112" s="16"/>
      <c r="W112" s="16"/>
      <c r="X112" s="16"/>
      <c r="Y112" s="16"/>
    </row>
    <row r="113" spans="1:25" customFormat="1" ht="15.75" customHeight="1" x14ac:dyDescent="0.25">
      <c r="A113" s="61"/>
      <c r="B113" s="68"/>
      <c r="C113" s="8" t="s">
        <v>18</v>
      </c>
      <c r="D113" s="9">
        <v>2.1892836223999996</v>
      </c>
      <c r="E113" s="9">
        <v>5.9467496223999996</v>
      </c>
      <c r="F113" s="9">
        <v>7.2429126223999987</v>
      </c>
      <c r="G113" s="9">
        <v>9.6163426223999977</v>
      </c>
      <c r="H113" s="9">
        <v>10.409812622399999</v>
      </c>
      <c r="I113" s="9">
        <v>11.711028122399998</v>
      </c>
      <c r="J113" s="9">
        <v>11.922028122399999</v>
      </c>
      <c r="K113" s="9">
        <v>11.985328122399999</v>
      </c>
      <c r="L113" s="9">
        <v>11.985328122399999</v>
      </c>
      <c r="M113" s="10">
        <v>12.533228122399999</v>
      </c>
      <c r="N113" s="25">
        <f>M113/M114</f>
        <v>0.67458454029620341</v>
      </c>
      <c r="O113" s="17"/>
      <c r="P113" s="16"/>
      <c r="Q113" s="16"/>
      <c r="R113" s="16"/>
      <c r="S113" s="16"/>
      <c r="T113" s="16"/>
      <c r="U113" s="16"/>
      <c r="V113" s="16"/>
      <c r="W113" s="16"/>
      <c r="X113" s="16"/>
      <c r="Y113" s="16"/>
    </row>
    <row r="114" spans="1:25" customFormat="1" ht="16.5" customHeight="1" thickBot="1" x14ac:dyDescent="0.3">
      <c r="A114" s="62"/>
      <c r="B114" s="69"/>
      <c r="C114" s="18" t="s">
        <v>16</v>
      </c>
      <c r="D114" s="19">
        <v>2.1892836223999996</v>
      </c>
      <c r="E114" s="19">
        <v>6.0088496223999996</v>
      </c>
      <c r="F114" s="19">
        <v>7.7866326223999991</v>
      </c>
      <c r="G114" s="19">
        <v>10.264602122399998</v>
      </c>
      <c r="H114" s="19">
        <v>11.451072122399999</v>
      </c>
      <c r="I114" s="19">
        <v>13.84157677532103</v>
      </c>
      <c r="J114" s="19">
        <v>14.470296775321032</v>
      </c>
      <c r="K114" s="19">
        <v>16.734030775321031</v>
      </c>
      <c r="L114" s="19">
        <v>17.452280775321029</v>
      </c>
      <c r="M114" s="20">
        <v>18.579180775321031</v>
      </c>
      <c r="N114" s="34">
        <f>M114/B109</f>
        <v>6.7034134706743506E-2</v>
      </c>
      <c r="O114" s="30"/>
      <c r="P114" s="26"/>
      <c r="Q114" s="26"/>
      <c r="R114" s="21"/>
      <c r="S114" s="21"/>
      <c r="T114" s="21"/>
      <c r="U114" s="21"/>
      <c r="V114" s="21"/>
      <c r="W114" s="21"/>
      <c r="X114" s="21"/>
      <c r="Y114" s="21"/>
    </row>
    <row r="115" spans="1:25" ht="15.75" customHeight="1" x14ac:dyDescent="0.25">
      <c r="A115" s="58">
        <v>18</v>
      </c>
      <c r="B115" s="63">
        <v>278.02999999999997</v>
      </c>
      <c r="C115" s="5" t="s">
        <v>14</v>
      </c>
      <c r="D115" s="6">
        <v>12.796874385600002</v>
      </c>
      <c r="E115" s="6">
        <v>16.956901885600004</v>
      </c>
      <c r="F115" s="6">
        <v>21.097411885600007</v>
      </c>
      <c r="G115" s="6">
        <v>23.504055885600007</v>
      </c>
      <c r="H115" s="6">
        <v>23.995425885600007</v>
      </c>
      <c r="I115" s="6">
        <v>25.802610385600005</v>
      </c>
      <c r="J115" s="6">
        <v>25.802610385600005</v>
      </c>
      <c r="K115" s="6">
        <v>25.802610385600005</v>
      </c>
      <c r="L115" s="6">
        <v>25.802610385600005</v>
      </c>
      <c r="M115" s="7">
        <v>26.111610385600006</v>
      </c>
      <c r="N115" s="24">
        <f>M115/M117</f>
        <v>0.43919839084765089</v>
      </c>
    </row>
    <row r="116" spans="1:25" ht="15.75" customHeight="1" x14ac:dyDescent="0.25">
      <c r="A116" s="59"/>
      <c r="B116" s="64"/>
      <c r="C116" s="8" t="s">
        <v>18</v>
      </c>
      <c r="D116" s="9">
        <v>12.796874385600002</v>
      </c>
      <c r="E116" s="9">
        <v>17.110286785600003</v>
      </c>
      <c r="F116" s="9">
        <v>21.897166995600006</v>
      </c>
      <c r="G116" s="9">
        <v>25.557861995600007</v>
      </c>
      <c r="H116" s="9">
        <v>28.007192995600008</v>
      </c>
      <c r="I116" s="9">
        <v>31.730297495600006</v>
      </c>
      <c r="J116" s="9">
        <v>33.614687495600002</v>
      </c>
      <c r="K116" s="9">
        <v>35.986281495600004</v>
      </c>
      <c r="L116" s="9">
        <v>37.591401495600003</v>
      </c>
      <c r="M116" s="10">
        <v>38.056291995600006</v>
      </c>
      <c r="N116" s="25">
        <f>M116/M117</f>
        <v>0.64010844062354033</v>
      </c>
    </row>
    <row r="117" spans="1:25" ht="15.75" customHeight="1" x14ac:dyDescent="0.25">
      <c r="A117" s="59"/>
      <c r="B117" s="64"/>
      <c r="C117" s="11" t="s">
        <v>16</v>
      </c>
      <c r="D117" s="22">
        <v>12.796874385600002</v>
      </c>
      <c r="E117" s="22">
        <v>17.968073785600005</v>
      </c>
      <c r="F117" s="22">
        <v>23.533978395600005</v>
      </c>
      <c r="G117" s="22">
        <v>31.855517405600008</v>
      </c>
      <c r="H117" s="22">
        <v>36.920855405600008</v>
      </c>
      <c r="I117" s="22">
        <v>42.444906797399277</v>
      </c>
      <c r="J117" s="22">
        <v>46.390775597399276</v>
      </c>
      <c r="K117" s="22">
        <v>52.615070837399273</v>
      </c>
      <c r="L117" s="22">
        <v>56.466820137399274</v>
      </c>
      <c r="M117" s="23">
        <v>59.452882637399277</v>
      </c>
      <c r="N117" s="33">
        <f>M117/B115</f>
        <v>0.21383621421213281</v>
      </c>
    </row>
    <row r="118" spans="1:25" customFormat="1" ht="19.5" customHeight="1" x14ac:dyDescent="0.25">
      <c r="A118" s="60" t="s">
        <v>17</v>
      </c>
      <c r="B118" s="68">
        <v>113.15</v>
      </c>
      <c r="C118" s="14" t="s">
        <v>14</v>
      </c>
      <c r="D118" s="9">
        <v>2.2610719855999997</v>
      </c>
      <c r="E118" s="9">
        <v>5.8082374855999994</v>
      </c>
      <c r="F118" s="9">
        <v>6.9669874855999998</v>
      </c>
      <c r="G118" s="9">
        <v>9.3306314856000014</v>
      </c>
      <c r="H118" s="9">
        <v>9.5150014856000009</v>
      </c>
      <c r="I118" s="9">
        <v>10.010585985600001</v>
      </c>
      <c r="J118" s="9">
        <v>10.010585985600001</v>
      </c>
      <c r="K118" s="9">
        <v>10.010585985600001</v>
      </c>
      <c r="L118" s="9">
        <v>10.010585985600001</v>
      </c>
      <c r="M118" s="10">
        <v>10.3195859856</v>
      </c>
      <c r="N118" s="25">
        <f>M118/M120</f>
        <v>0.54768691471331443</v>
      </c>
      <c r="O118" s="15"/>
      <c r="P118" s="16"/>
      <c r="Q118" s="16"/>
      <c r="R118" s="16"/>
      <c r="S118" s="16"/>
      <c r="T118" s="16"/>
      <c r="U118" s="16"/>
      <c r="V118" s="16"/>
      <c r="W118" s="16"/>
      <c r="X118" s="16"/>
      <c r="Y118" s="16"/>
    </row>
    <row r="119" spans="1:25" customFormat="1" ht="15.75" customHeight="1" x14ac:dyDescent="0.25">
      <c r="A119" s="61"/>
      <c r="B119" s="68"/>
      <c r="C119" s="8" t="s">
        <v>18</v>
      </c>
      <c r="D119" s="9">
        <v>2.2610719855999997</v>
      </c>
      <c r="E119" s="9">
        <v>5.8616223855999996</v>
      </c>
      <c r="F119" s="9">
        <v>7.1667425955999997</v>
      </c>
      <c r="G119" s="9">
        <v>9.7813975956000014</v>
      </c>
      <c r="H119" s="9">
        <v>10.592728595600001</v>
      </c>
      <c r="I119" s="9">
        <v>11.875233095600001</v>
      </c>
      <c r="J119" s="9">
        <v>12.090503095600001</v>
      </c>
      <c r="K119" s="9">
        <v>12.156217095600001</v>
      </c>
      <c r="L119" s="9">
        <v>12.156217095600001</v>
      </c>
      <c r="M119" s="10">
        <v>12.6046275956</v>
      </c>
      <c r="N119" s="25">
        <f>M119/M120</f>
        <v>0.66895993778989682</v>
      </c>
      <c r="O119" s="17"/>
      <c r="P119" s="16"/>
      <c r="Q119" s="16"/>
      <c r="R119" s="16"/>
      <c r="S119" s="16"/>
      <c r="T119" s="16"/>
      <c r="U119" s="16"/>
      <c r="V119" s="16"/>
      <c r="W119" s="16"/>
      <c r="X119" s="16"/>
      <c r="Y119" s="16"/>
    </row>
    <row r="120" spans="1:25" customFormat="1" ht="16.5" customHeight="1" thickBot="1" x14ac:dyDescent="0.3">
      <c r="A120" s="62"/>
      <c r="B120" s="69"/>
      <c r="C120" s="18" t="s">
        <v>16</v>
      </c>
      <c r="D120" s="19">
        <v>2.2610719855999997</v>
      </c>
      <c r="E120" s="19">
        <v>5.9264093855999995</v>
      </c>
      <c r="F120" s="19">
        <v>7.7089139955999997</v>
      </c>
      <c r="G120" s="19">
        <v>10.433333005600002</v>
      </c>
      <c r="H120" s="19">
        <v>11.6534710056</v>
      </c>
      <c r="I120" s="19">
        <v>14.043842397399274</v>
      </c>
      <c r="J120" s="19">
        <v>14.627811197399275</v>
      </c>
      <c r="K120" s="19">
        <v>17.057074437399272</v>
      </c>
      <c r="L120" s="19">
        <v>17.800023737399275</v>
      </c>
      <c r="M120" s="20">
        <v>18.842126237399274</v>
      </c>
      <c r="N120" s="34">
        <f>M120/B115</f>
        <v>6.7770119186416122E-2</v>
      </c>
      <c r="O120" s="30"/>
      <c r="P120" s="26"/>
      <c r="Q120" s="26"/>
      <c r="R120" s="21"/>
      <c r="S120" s="21"/>
      <c r="T120" s="21"/>
      <c r="U120" s="21"/>
      <c r="V120" s="21"/>
      <c r="W120" s="21"/>
      <c r="X120" s="21"/>
      <c r="Y120" s="21"/>
    </row>
    <row r="121" spans="1:25" ht="15.75" customHeight="1" x14ac:dyDescent="0.25">
      <c r="A121" s="58">
        <v>19</v>
      </c>
      <c r="B121" s="63">
        <v>276.55</v>
      </c>
      <c r="C121" s="5" t="s">
        <v>14</v>
      </c>
      <c r="D121" s="6">
        <v>12.598615295999995</v>
      </c>
      <c r="E121" s="6">
        <v>16.364132595999997</v>
      </c>
      <c r="F121" s="6">
        <v>20.452022595999996</v>
      </c>
      <c r="G121" s="6">
        <v>22.843092595999995</v>
      </c>
      <c r="H121" s="6">
        <v>23.294457595999994</v>
      </c>
      <c r="I121" s="6">
        <v>25.091352595999993</v>
      </c>
      <c r="J121" s="6">
        <v>25.091352595999993</v>
      </c>
      <c r="K121" s="6">
        <v>25.091352595999993</v>
      </c>
      <c r="L121" s="6">
        <v>25.091352595999993</v>
      </c>
      <c r="M121" s="7">
        <v>25.248852595999992</v>
      </c>
      <c r="N121" s="24">
        <f>M121/M123</f>
        <v>0.4376099939936135</v>
      </c>
    </row>
    <row r="122" spans="1:25" ht="15.75" customHeight="1" x14ac:dyDescent="0.25">
      <c r="A122" s="59"/>
      <c r="B122" s="64"/>
      <c r="C122" s="8" t="s">
        <v>18</v>
      </c>
      <c r="D122" s="9">
        <v>12.598615295999995</v>
      </c>
      <c r="E122" s="9">
        <v>16.500593095999996</v>
      </c>
      <c r="F122" s="9">
        <v>21.161008695999996</v>
      </c>
      <c r="G122" s="9">
        <v>24.857738695999995</v>
      </c>
      <c r="H122" s="9">
        <v>27.170883695999994</v>
      </c>
      <c r="I122" s="9">
        <v>30.859128695999992</v>
      </c>
      <c r="J122" s="9">
        <v>32.562398695999988</v>
      </c>
      <c r="K122" s="9">
        <v>34.846023695999989</v>
      </c>
      <c r="L122" s="9">
        <v>36.482143695999994</v>
      </c>
      <c r="M122" s="10">
        <v>36.797768695999991</v>
      </c>
      <c r="N122" s="25">
        <f>M122/M123</f>
        <v>0.63777438110538287</v>
      </c>
    </row>
    <row r="123" spans="1:25" ht="15.75" customHeight="1" x14ac:dyDescent="0.25">
      <c r="A123" s="59"/>
      <c r="B123" s="64"/>
      <c r="C123" s="11" t="s">
        <v>16</v>
      </c>
      <c r="D123" s="22">
        <v>12.598615295999995</v>
      </c>
      <c r="E123" s="22">
        <v>17.247298095999994</v>
      </c>
      <c r="F123" s="22">
        <v>22.620231295999996</v>
      </c>
      <c r="G123" s="22">
        <v>30.922819435999997</v>
      </c>
      <c r="H123" s="22">
        <v>35.774392435999992</v>
      </c>
      <c r="I123" s="22">
        <v>41.292337474890019</v>
      </c>
      <c r="J123" s="22">
        <v>44.917095274890016</v>
      </c>
      <c r="K123" s="22">
        <v>51.192896854890009</v>
      </c>
      <c r="L123" s="22">
        <v>54.877488154890017</v>
      </c>
      <c r="M123" s="23">
        <v>57.697157154890014</v>
      </c>
      <c r="N123" s="33">
        <f>M123/B121</f>
        <v>0.20863191883887186</v>
      </c>
    </row>
    <row r="124" spans="1:25" customFormat="1" ht="19.5" customHeight="1" x14ac:dyDescent="0.25">
      <c r="A124" s="60" t="s">
        <v>17</v>
      </c>
      <c r="B124" s="68">
        <v>108.61</v>
      </c>
      <c r="C124" s="14" t="s">
        <v>14</v>
      </c>
      <c r="D124" s="9">
        <v>1.995621096</v>
      </c>
      <c r="E124" s="9">
        <v>5.3573535960000012</v>
      </c>
      <c r="F124" s="9">
        <v>6.5642235960000015</v>
      </c>
      <c r="G124" s="9">
        <v>8.9092935960000013</v>
      </c>
      <c r="H124" s="9">
        <v>9.0996585960000012</v>
      </c>
      <c r="I124" s="9">
        <v>9.6329535960000019</v>
      </c>
      <c r="J124" s="9">
        <v>9.6329535960000019</v>
      </c>
      <c r="K124" s="9">
        <v>9.6329535960000019</v>
      </c>
      <c r="L124" s="9">
        <v>9.6329535960000019</v>
      </c>
      <c r="M124" s="10">
        <v>9.7904535960000025</v>
      </c>
      <c r="N124" s="25">
        <f>M124/M126</f>
        <v>0.52826813206763501</v>
      </c>
      <c r="O124" s="15"/>
      <c r="P124" s="16"/>
      <c r="Q124" s="16"/>
      <c r="R124" s="16"/>
      <c r="S124" s="16"/>
      <c r="T124" s="16"/>
      <c r="U124" s="16"/>
      <c r="V124" s="16"/>
      <c r="W124" s="16"/>
      <c r="X124" s="16"/>
      <c r="Y124" s="16"/>
    </row>
    <row r="125" spans="1:25" customFormat="1" ht="15.75" customHeight="1" x14ac:dyDescent="0.25">
      <c r="A125" s="61"/>
      <c r="B125" s="68"/>
      <c r="C125" s="8" t="s">
        <v>18</v>
      </c>
      <c r="D125" s="9">
        <v>1.995621096</v>
      </c>
      <c r="E125" s="9">
        <v>5.4298140960000012</v>
      </c>
      <c r="F125" s="9">
        <v>6.7092096960000012</v>
      </c>
      <c r="G125" s="9">
        <v>9.3108996960000017</v>
      </c>
      <c r="H125" s="9">
        <v>10.114884696000001</v>
      </c>
      <c r="I125" s="9">
        <v>11.411529696000002</v>
      </c>
      <c r="J125" s="9">
        <v>11.645679696000002</v>
      </c>
      <c r="K125" s="9">
        <v>11.713824696000001</v>
      </c>
      <c r="L125" s="9">
        <v>11.713824696000001</v>
      </c>
      <c r="M125" s="10">
        <v>12.012969696000003</v>
      </c>
      <c r="N125" s="25">
        <f>M125/M126</f>
        <v>0.64818948373176333</v>
      </c>
      <c r="O125" s="17"/>
      <c r="P125" s="16"/>
      <c r="Q125" s="16"/>
      <c r="R125" s="16"/>
      <c r="S125" s="16"/>
      <c r="T125" s="16"/>
      <c r="U125" s="16"/>
      <c r="V125" s="16"/>
      <c r="W125" s="16"/>
      <c r="X125" s="16"/>
      <c r="Y125" s="16"/>
    </row>
    <row r="126" spans="1:25" customFormat="1" ht="16.5" customHeight="1" thickBot="1" x14ac:dyDescent="0.3">
      <c r="A126" s="62"/>
      <c r="B126" s="69"/>
      <c r="C126" s="18" t="s">
        <v>16</v>
      </c>
      <c r="D126" s="19">
        <v>1.995621096</v>
      </c>
      <c r="E126" s="19">
        <v>5.5055190960000013</v>
      </c>
      <c r="F126" s="19">
        <v>7.1988922960000012</v>
      </c>
      <c r="G126" s="19">
        <v>9.9461604360000013</v>
      </c>
      <c r="H126" s="19">
        <v>11.157613436</v>
      </c>
      <c r="I126" s="19">
        <v>13.596758474890027</v>
      </c>
      <c r="J126" s="19">
        <v>14.239056274890027</v>
      </c>
      <c r="K126" s="19">
        <v>16.957273854890026</v>
      </c>
      <c r="L126" s="19">
        <v>17.650165154890026</v>
      </c>
      <c r="M126" s="20">
        <v>18.533114154890029</v>
      </c>
      <c r="N126" s="34">
        <f>M126/B121</f>
        <v>6.7015419110070612E-2</v>
      </c>
      <c r="O126" s="30"/>
      <c r="P126" s="26"/>
      <c r="Q126" s="26"/>
      <c r="R126" s="21"/>
      <c r="S126" s="21"/>
      <c r="T126" s="21"/>
      <c r="U126" s="21"/>
      <c r="V126" s="21"/>
      <c r="W126" s="21"/>
      <c r="X126" s="21"/>
      <c r="Y126" s="21"/>
    </row>
    <row r="127" spans="1:25" ht="15.75" customHeight="1" x14ac:dyDescent="0.25">
      <c r="A127" s="58">
        <v>20</v>
      </c>
      <c r="B127" s="63">
        <v>274.55</v>
      </c>
      <c r="C127" s="5" t="s">
        <v>14</v>
      </c>
      <c r="D127" s="6">
        <v>12.804662399999998</v>
      </c>
      <c r="E127" s="6">
        <v>16.587148899999999</v>
      </c>
      <c r="F127" s="6">
        <v>20.581558900000001</v>
      </c>
      <c r="G127" s="6">
        <v>23.092498900000002</v>
      </c>
      <c r="H127" s="6">
        <v>23.538348900000003</v>
      </c>
      <c r="I127" s="6">
        <v>25.315938900000003</v>
      </c>
      <c r="J127" s="6">
        <v>25.315938900000003</v>
      </c>
      <c r="K127" s="6">
        <v>25.315938900000003</v>
      </c>
      <c r="L127" s="6">
        <v>25.315938900000003</v>
      </c>
      <c r="M127" s="7">
        <v>25.630938900000004</v>
      </c>
      <c r="N127" s="24">
        <f>M127/M129</f>
        <v>0.44277583132084697</v>
      </c>
    </row>
    <row r="128" spans="1:25" ht="15.75" customHeight="1" x14ac:dyDescent="0.25">
      <c r="A128" s="59"/>
      <c r="B128" s="64"/>
      <c r="C128" s="8" t="s">
        <v>18</v>
      </c>
      <c r="D128" s="9">
        <v>12.804662399999998</v>
      </c>
      <c r="E128" s="9">
        <v>16.675900899999998</v>
      </c>
      <c r="F128" s="9">
        <v>21.26125665</v>
      </c>
      <c r="G128" s="9">
        <v>25.040946650000002</v>
      </c>
      <c r="H128" s="9">
        <v>27.44907165</v>
      </c>
      <c r="I128" s="9">
        <v>31.174711650000003</v>
      </c>
      <c r="J128" s="9">
        <v>32.949131649999998</v>
      </c>
      <c r="K128" s="9">
        <v>35.316776650000001</v>
      </c>
      <c r="L128" s="9">
        <v>36.802896650000001</v>
      </c>
      <c r="M128" s="10">
        <v>37.277229150000004</v>
      </c>
      <c r="N128" s="25">
        <f>M128/M129</f>
        <v>0.64396611418042737</v>
      </c>
    </row>
    <row r="129" spans="1:25" ht="15.75" customHeight="1" x14ac:dyDescent="0.25">
      <c r="A129" s="59"/>
      <c r="B129" s="64"/>
      <c r="C129" s="11" t="s">
        <v>16</v>
      </c>
      <c r="D129" s="22">
        <v>12.804662399999998</v>
      </c>
      <c r="E129" s="22">
        <v>17.440090899999998</v>
      </c>
      <c r="F129" s="22">
        <v>22.720568249999999</v>
      </c>
      <c r="G129" s="22">
        <v>30.966899705000003</v>
      </c>
      <c r="H129" s="22">
        <v>36.105308704999999</v>
      </c>
      <c r="I129" s="22">
        <v>41.54182395527139</v>
      </c>
      <c r="J129" s="22">
        <v>45.167850155271381</v>
      </c>
      <c r="K129" s="22">
        <v>51.445557275271383</v>
      </c>
      <c r="L129" s="22">
        <v>54.90569757527139</v>
      </c>
      <c r="M129" s="23">
        <v>57.886942075271392</v>
      </c>
      <c r="N129" s="33">
        <f>M129/B127</f>
        <v>0.2108429869796809</v>
      </c>
    </row>
    <row r="130" spans="1:25" customFormat="1" ht="19.5" customHeight="1" x14ac:dyDescent="0.25">
      <c r="A130" s="60" t="s">
        <v>17</v>
      </c>
      <c r="B130" s="68">
        <v>107.38</v>
      </c>
      <c r="C130" s="14" t="s">
        <v>14</v>
      </c>
      <c r="D130" s="9">
        <v>2.0584451999999995</v>
      </c>
      <c r="E130" s="9">
        <v>5.3940327000000003</v>
      </c>
      <c r="F130" s="9">
        <v>6.5757027000000008</v>
      </c>
      <c r="G130" s="9">
        <v>9.0356427000000004</v>
      </c>
      <c r="H130" s="9">
        <v>9.2214927000000007</v>
      </c>
      <c r="I130" s="9">
        <v>9.7294827000000002</v>
      </c>
      <c r="J130" s="9">
        <v>9.7294827000000002</v>
      </c>
      <c r="K130" s="9">
        <v>9.7294827000000002</v>
      </c>
      <c r="L130" s="9">
        <v>9.7294827000000002</v>
      </c>
      <c r="M130" s="10">
        <v>10.0444827</v>
      </c>
      <c r="N130" s="25">
        <f>M130/M132</f>
        <v>0.53828157563902679</v>
      </c>
      <c r="O130" s="15"/>
      <c r="P130" s="16"/>
      <c r="Q130" s="16"/>
      <c r="R130" s="16"/>
      <c r="S130" s="16"/>
      <c r="T130" s="16"/>
      <c r="U130" s="16"/>
      <c r="V130" s="16"/>
      <c r="W130" s="16"/>
      <c r="X130" s="16"/>
      <c r="Y130" s="16"/>
    </row>
    <row r="131" spans="1:25" customFormat="1" ht="15.75" customHeight="1" x14ac:dyDescent="0.25">
      <c r="A131" s="61"/>
      <c r="B131" s="68"/>
      <c r="C131" s="8" t="s">
        <v>18</v>
      </c>
      <c r="D131" s="9">
        <v>2.0584451999999995</v>
      </c>
      <c r="E131" s="9">
        <v>5.4257847000000003</v>
      </c>
      <c r="F131" s="9">
        <v>6.6984004500000012</v>
      </c>
      <c r="G131" s="9">
        <v>9.3916504500000002</v>
      </c>
      <c r="H131" s="9">
        <v>10.180095450000001</v>
      </c>
      <c r="I131" s="9">
        <v>11.508135450000001</v>
      </c>
      <c r="J131" s="9">
        <v>11.74543545</v>
      </c>
      <c r="K131" s="9">
        <v>11.809800450000001</v>
      </c>
      <c r="L131" s="9">
        <v>11.809800450000001</v>
      </c>
      <c r="M131" s="10">
        <v>12.26765295</v>
      </c>
      <c r="N131" s="25">
        <f>M131/M132</f>
        <v>0.65742077083957295</v>
      </c>
      <c r="O131" s="17"/>
      <c r="P131" s="16"/>
      <c r="Q131" s="16"/>
      <c r="R131" s="16"/>
      <c r="S131" s="16"/>
      <c r="T131" s="16"/>
      <c r="U131" s="16"/>
      <c r="V131" s="16"/>
      <c r="W131" s="16"/>
      <c r="X131" s="16"/>
      <c r="Y131" s="16"/>
    </row>
    <row r="132" spans="1:25" customFormat="1" ht="16.5" customHeight="1" thickBot="1" x14ac:dyDescent="0.3">
      <c r="A132" s="62"/>
      <c r="B132" s="69"/>
      <c r="C132" s="18" t="s">
        <v>16</v>
      </c>
      <c r="D132" s="19">
        <v>2.0584451999999995</v>
      </c>
      <c r="E132" s="19">
        <v>5.5009747000000004</v>
      </c>
      <c r="F132" s="19">
        <v>7.1750020500000016</v>
      </c>
      <c r="G132" s="19">
        <v>10.022853505</v>
      </c>
      <c r="H132" s="19">
        <v>11.222062505000002</v>
      </c>
      <c r="I132" s="19">
        <v>13.620537755271386</v>
      </c>
      <c r="J132" s="19">
        <v>14.279663955271385</v>
      </c>
      <c r="K132" s="19">
        <v>16.950551075271385</v>
      </c>
      <c r="L132" s="19">
        <v>17.621091375271387</v>
      </c>
      <c r="M132" s="20">
        <v>18.660275875271385</v>
      </c>
      <c r="N132" s="34">
        <f>M132/B127</f>
        <v>6.7966766983323199E-2</v>
      </c>
      <c r="O132" s="30"/>
      <c r="P132" s="26"/>
      <c r="Q132" s="26"/>
      <c r="R132" s="21"/>
      <c r="S132" s="21"/>
      <c r="T132" s="21"/>
      <c r="U132" s="21"/>
      <c r="V132" s="21"/>
      <c r="W132" s="21"/>
      <c r="X132" s="21"/>
      <c r="Y132" s="21"/>
    </row>
    <row r="133" spans="1:25" ht="15.75" customHeight="1" x14ac:dyDescent="0.25">
      <c r="A133" s="58">
        <v>21</v>
      </c>
      <c r="B133" s="63">
        <v>272.72000000000003</v>
      </c>
      <c r="C133" s="5" t="s">
        <v>14</v>
      </c>
      <c r="D133" s="6">
        <v>12.778800111999997</v>
      </c>
      <c r="E133" s="6">
        <v>16.558550711999999</v>
      </c>
      <c r="F133" s="6">
        <v>20.608915711999998</v>
      </c>
      <c r="G133" s="6">
        <v>23.423085711999999</v>
      </c>
      <c r="H133" s="6">
        <v>23.865635712</v>
      </c>
      <c r="I133" s="6">
        <v>25.538968212</v>
      </c>
      <c r="J133" s="6">
        <v>25.538968212</v>
      </c>
      <c r="K133" s="6">
        <v>25.538968212</v>
      </c>
      <c r="L133" s="6">
        <v>25.538968212</v>
      </c>
      <c r="M133" s="7">
        <v>25.853968212000002</v>
      </c>
      <c r="N133" s="24">
        <f>M133/M135</f>
        <v>0.46018221625717853</v>
      </c>
    </row>
    <row r="134" spans="1:25" ht="15.75" customHeight="1" x14ac:dyDescent="0.25">
      <c r="A134" s="59"/>
      <c r="B134" s="64"/>
      <c r="C134" s="8" t="s">
        <v>18</v>
      </c>
      <c r="D134" s="9">
        <v>12.778800111999997</v>
      </c>
      <c r="E134" s="9">
        <v>16.640215712</v>
      </c>
      <c r="F134" s="9">
        <v>21.279554561999998</v>
      </c>
      <c r="G134" s="9">
        <v>25.343694562</v>
      </c>
      <c r="H134" s="9">
        <v>27.638544562</v>
      </c>
      <c r="I134" s="9">
        <v>31.192477062000002</v>
      </c>
      <c r="J134" s="9">
        <v>32.984597061999999</v>
      </c>
      <c r="K134" s="9">
        <v>35.262647061999999</v>
      </c>
      <c r="L134" s="9">
        <v>36.794767062000005</v>
      </c>
      <c r="M134" s="10">
        <v>37.282697062000004</v>
      </c>
      <c r="N134" s="25">
        <f>M134/M135</f>
        <v>0.66360544815990352</v>
      </c>
    </row>
    <row r="135" spans="1:25" ht="15.75" customHeight="1" x14ac:dyDescent="0.25">
      <c r="A135" s="59"/>
      <c r="B135" s="64"/>
      <c r="C135" s="11" t="s">
        <v>16</v>
      </c>
      <c r="D135" s="22">
        <v>12.778800111999997</v>
      </c>
      <c r="E135" s="22">
        <v>17.451748712000001</v>
      </c>
      <c r="F135" s="22">
        <v>22.699869561999996</v>
      </c>
      <c r="G135" s="22">
        <v>30.580227901999997</v>
      </c>
      <c r="H135" s="22">
        <v>35.244573901999999</v>
      </c>
      <c r="I135" s="22">
        <v>40.476808009365286</v>
      </c>
      <c r="J135" s="22">
        <v>44.111577809365286</v>
      </c>
      <c r="K135" s="22">
        <v>49.781141669365283</v>
      </c>
      <c r="L135" s="22">
        <v>53.167865769365292</v>
      </c>
      <c r="M135" s="23">
        <v>56.182023769365287</v>
      </c>
      <c r="N135" s="33">
        <f>M135/B133</f>
        <v>0.20600624732093459</v>
      </c>
    </row>
    <row r="136" spans="1:25" customFormat="1" ht="19.5" customHeight="1" x14ac:dyDescent="0.25">
      <c r="A136" s="60" t="s">
        <v>17</v>
      </c>
      <c r="B136" s="68">
        <v>109.12</v>
      </c>
      <c r="C136" s="14" t="s">
        <v>14</v>
      </c>
      <c r="D136" s="9">
        <v>1.8868137120000006</v>
      </c>
      <c r="E136" s="9">
        <v>5.1552537120000013</v>
      </c>
      <c r="F136" s="9">
        <v>6.3620187120000011</v>
      </c>
      <c r="G136" s="9">
        <v>9.1291887120000013</v>
      </c>
      <c r="H136" s="9">
        <v>9.329738712000001</v>
      </c>
      <c r="I136" s="9">
        <v>9.7934712120000018</v>
      </c>
      <c r="J136" s="9">
        <v>9.7934712120000018</v>
      </c>
      <c r="K136" s="9">
        <v>9.7934712120000018</v>
      </c>
      <c r="L136" s="9">
        <v>9.7934712120000018</v>
      </c>
      <c r="M136" s="10">
        <v>10.108471212000001</v>
      </c>
      <c r="N136" s="25">
        <f>M136/M138</f>
        <v>0.55575168976952882</v>
      </c>
      <c r="O136" s="15"/>
      <c r="P136" s="16"/>
      <c r="Q136" s="16"/>
      <c r="R136" s="16"/>
      <c r="S136" s="16"/>
      <c r="T136" s="16"/>
      <c r="U136" s="16"/>
      <c r="V136" s="16"/>
      <c r="W136" s="16"/>
      <c r="X136" s="16"/>
      <c r="Y136" s="16"/>
    </row>
    <row r="137" spans="1:25" customFormat="1" ht="15.75" customHeight="1" x14ac:dyDescent="0.25">
      <c r="A137" s="61"/>
      <c r="B137" s="68"/>
      <c r="C137" s="8" t="s">
        <v>18</v>
      </c>
      <c r="D137" s="9">
        <v>1.8868137120000006</v>
      </c>
      <c r="E137" s="9">
        <v>5.1839187120000014</v>
      </c>
      <c r="F137" s="9">
        <v>6.4796575620000008</v>
      </c>
      <c r="G137" s="9">
        <v>9.4671175620000021</v>
      </c>
      <c r="H137" s="9">
        <v>10.245167562000001</v>
      </c>
      <c r="I137" s="9">
        <v>11.456500062000002</v>
      </c>
      <c r="J137" s="9">
        <v>11.708500062000002</v>
      </c>
      <c r="K137" s="9">
        <v>11.775070062000003</v>
      </c>
      <c r="L137" s="9">
        <v>11.775070062000003</v>
      </c>
      <c r="M137" s="10">
        <v>12.246520062000002</v>
      </c>
      <c r="N137" s="25">
        <f>M137/M138</f>
        <v>0.67329906526056549</v>
      </c>
      <c r="O137" s="17"/>
      <c r="P137" s="16"/>
      <c r="Q137" s="16"/>
      <c r="R137" s="16"/>
      <c r="S137" s="16"/>
      <c r="T137" s="16"/>
      <c r="U137" s="16"/>
      <c r="V137" s="16"/>
      <c r="W137" s="16"/>
      <c r="X137" s="16"/>
      <c r="Y137" s="16"/>
    </row>
    <row r="138" spans="1:25" customFormat="1" ht="16.5" customHeight="1" thickBot="1" x14ac:dyDescent="0.3">
      <c r="A138" s="62"/>
      <c r="B138" s="69"/>
      <c r="C138" s="18" t="s">
        <v>16</v>
      </c>
      <c r="D138" s="19">
        <v>1.8868137120000006</v>
      </c>
      <c r="E138" s="19">
        <v>5.2674517120000015</v>
      </c>
      <c r="F138" s="19">
        <v>6.9096825620000004</v>
      </c>
      <c r="G138" s="19">
        <v>10.050280902000003</v>
      </c>
      <c r="H138" s="19">
        <v>11.239506902</v>
      </c>
      <c r="I138" s="19">
        <v>13.51798100936529</v>
      </c>
      <c r="J138" s="19">
        <v>14.22901080936529</v>
      </c>
      <c r="K138" s="19">
        <v>16.492634669365291</v>
      </c>
      <c r="L138" s="19">
        <v>17.14510876936529</v>
      </c>
      <c r="M138" s="20">
        <v>18.188826769365292</v>
      </c>
      <c r="N138" s="34">
        <f>M138/B133</f>
        <v>6.6694143331494898E-2</v>
      </c>
      <c r="O138" s="30"/>
      <c r="P138" s="26"/>
      <c r="Q138" s="26"/>
      <c r="R138" s="21"/>
      <c r="S138" s="21"/>
      <c r="T138" s="21"/>
      <c r="U138" s="21"/>
      <c r="V138" s="21"/>
      <c r="W138" s="21"/>
      <c r="X138" s="21"/>
      <c r="Y138" s="21"/>
    </row>
    <row r="139" spans="1:25" ht="15.75" customHeight="1" x14ac:dyDescent="0.25">
      <c r="A139" s="58">
        <v>22</v>
      </c>
      <c r="B139" s="63">
        <v>258.95</v>
      </c>
      <c r="C139" s="5" t="s">
        <v>14</v>
      </c>
      <c r="D139" s="6">
        <v>8.494939362000002</v>
      </c>
      <c r="E139" s="6">
        <v>12.026390922000003</v>
      </c>
      <c r="F139" s="6">
        <v>16.186574922000002</v>
      </c>
      <c r="G139" s="6">
        <v>19.033964922000003</v>
      </c>
      <c r="H139" s="6">
        <v>19.429814922000002</v>
      </c>
      <c r="I139" s="6">
        <v>21.114592422000001</v>
      </c>
      <c r="J139" s="6">
        <v>21.114592422000001</v>
      </c>
      <c r="K139" s="6">
        <v>21.114592422000001</v>
      </c>
      <c r="L139" s="6">
        <v>21.114592422000001</v>
      </c>
      <c r="M139" s="7">
        <v>21.429592422000002</v>
      </c>
      <c r="N139" s="24">
        <f>M139/M141</f>
        <v>0.41026540331573425</v>
      </c>
    </row>
    <row r="140" spans="1:25" ht="15.75" customHeight="1" x14ac:dyDescent="0.25">
      <c r="A140" s="59"/>
      <c r="B140" s="64"/>
      <c r="C140" s="8" t="s">
        <v>18</v>
      </c>
      <c r="D140" s="9">
        <v>8.494939362000002</v>
      </c>
      <c r="E140" s="9">
        <v>12.107965422000003</v>
      </c>
      <c r="F140" s="9">
        <v>16.878327522000003</v>
      </c>
      <c r="G140" s="9">
        <v>20.943801522000001</v>
      </c>
      <c r="H140" s="9">
        <v>23.307918522000001</v>
      </c>
      <c r="I140" s="9">
        <v>26.967746022</v>
      </c>
      <c r="J140" s="9">
        <v>28.832466021999998</v>
      </c>
      <c r="K140" s="9">
        <v>31.291351022000001</v>
      </c>
      <c r="L140" s="9">
        <v>33.006971022000002</v>
      </c>
      <c r="M140" s="10">
        <v>33.487866022000006</v>
      </c>
      <c r="N140" s="25">
        <f>M140/M141</f>
        <v>0.64111871981263124</v>
      </c>
    </row>
    <row r="141" spans="1:25" ht="15.75" customHeight="1" x14ac:dyDescent="0.25">
      <c r="A141" s="59"/>
      <c r="B141" s="64"/>
      <c r="C141" s="11" t="s">
        <v>16</v>
      </c>
      <c r="D141" s="22">
        <v>8.494939362000002</v>
      </c>
      <c r="E141" s="22">
        <v>13.078854422000003</v>
      </c>
      <c r="F141" s="22">
        <v>18.422671422000004</v>
      </c>
      <c r="G141" s="22">
        <v>26.072350352000001</v>
      </c>
      <c r="H141" s="22">
        <v>30.811274352000002</v>
      </c>
      <c r="I141" s="22">
        <v>36.173319400194814</v>
      </c>
      <c r="J141" s="22">
        <v>39.888079000194807</v>
      </c>
      <c r="K141" s="22">
        <v>45.613116740194812</v>
      </c>
      <c r="L141" s="22">
        <v>49.224471540194813</v>
      </c>
      <c r="M141" s="23">
        <v>52.233486540194818</v>
      </c>
      <c r="N141" s="33">
        <f>M141/B139</f>
        <v>0.20171263386829436</v>
      </c>
    </row>
    <row r="142" spans="1:25" customFormat="1" ht="19.5" customHeight="1" x14ac:dyDescent="0.25">
      <c r="A142" s="60" t="s">
        <v>17</v>
      </c>
      <c r="B142" s="68">
        <v>106.47</v>
      </c>
      <c r="C142" s="14" t="s">
        <v>14</v>
      </c>
      <c r="D142" s="9">
        <v>1.7308467120000002</v>
      </c>
      <c r="E142" s="9">
        <v>4.7854542120000012</v>
      </c>
      <c r="F142" s="9">
        <v>5.9843442120000008</v>
      </c>
      <c r="G142" s="9">
        <v>8.7865842120000011</v>
      </c>
      <c r="H142" s="9">
        <v>8.9776842120000016</v>
      </c>
      <c r="I142" s="9">
        <v>9.4415217120000019</v>
      </c>
      <c r="J142" s="9">
        <v>9.4415217120000019</v>
      </c>
      <c r="K142" s="9">
        <v>9.4415217120000019</v>
      </c>
      <c r="L142" s="9">
        <v>9.4415217120000019</v>
      </c>
      <c r="M142" s="10">
        <v>9.7565217120000014</v>
      </c>
      <c r="N142" s="25">
        <f>M142/M144</f>
        <v>0.54906019300455433</v>
      </c>
      <c r="O142" s="15"/>
      <c r="P142" s="16"/>
      <c r="Q142" s="16"/>
      <c r="R142" s="16"/>
      <c r="S142" s="16"/>
      <c r="T142" s="16"/>
      <c r="U142" s="16"/>
      <c r="V142" s="16"/>
      <c r="W142" s="16"/>
      <c r="X142" s="16"/>
      <c r="Y142" s="16"/>
    </row>
    <row r="143" spans="1:25" customFormat="1" ht="15.75" customHeight="1" x14ac:dyDescent="0.25">
      <c r="A143" s="61"/>
      <c r="B143" s="68"/>
      <c r="C143" s="8" t="s">
        <v>18</v>
      </c>
      <c r="D143" s="9">
        <v>1.7308467120000002</v>
      </c>
      <c r="E143" s="9">
        <v>4.8113787120000016</v>
      </c>
      <c r="F143" s="9">
        <v>6.0954468120000005</v>
      </c>
      <c r="G143" s="9">
        <v>9.1349868120000011</v>
      </c>
      <c r="H143" s="9">
        <v>9.8673618120000022</v>
      </c>
      <c r="I143" s="9">
        <v>11.123949312000002</v>
      </c>
      <c r="J143" s="9">
        <v>11.370699312000003</v>
      </c>
      <c r="K143" s="9">
        <v>11.430234312000001</v>
      </c>
      <c r="L143" s="9">
        <v>11.430234312000001</v>
      </c>
      <c r="M143" s="10">
        <v>11.894649312000002</v>
      </c>
      <c r="N143" s="25">
        <f>M143/M144</f>
        <v>0.66938593893924092</v>
      </c>
      <c r="O143" s="17"/>
      <c r="P143" s="16"/>
      <c r="Q143" s="16"/>
      <c r="R143" s="16"/>
      <c r="S143" s="16"/>
      <c r="T143" s="16"/>
      <c r="U143" s="16"/>
      <c r="V143" s="16"/>
      <c r="W143" s="16"/>
      <c r="X143" s="16"/>
      <c r="Y143" s="16"/>
    </row>
    <row r="144" spans="1:25" customFormat="1" ht="16.5" customHeight="1" thickBot="1" x14ac:dyDescent="0.3">
      <c r="A144" s="62"/>
      <c r="B144" s="69"/>
      <c r="C144" s="18" t="s">
        <v>16</v>
      </c>
      <c r="D144" s="19">
        <v>1.7308467120000002</v>
      </c>
      <c r="E144" s="19">
        <v>4.9002677120000016</v>
      </c>
      <c r="F144" s="19">
        <v>6.4948602120000007</v>
      </c>
      <c r="G144" s="19">
        <v>9.6794561420000012</v>
      </c>
      <c r="H144" s="19">
        <v>10.800038142000002</v>
      </c>
      <c r="I144" s="19">
        <v>13.151859190194813</v>
      </c>
      <c r="J144" s="19">
        <v>13.851417790194814</v>
      </c>
      <c r="K144" s="19">
        <v>16.011285530194812</v>
      </c>
      <c r="L144" s="19">
        <v>16.729102830194812</v>
      </c>
      <c r="M144" s="20">
        <v>17.769493830194811</v>
      </c>
      <c r="N144" s="34">
        <f>M144/B139</f>
        <v>6.8621331647788428E-2</v>
      </c>
      <c r="O144" s="30"/>
      <c r="P144" s="26"/>
      <c r="Q144" s="26"/>
      <c r="R144" s="21"/>
      <c r="S144" s="21"/>
      <c r="T144" s="21"/>
      <c r="U144" s="21"/>
      <c r="V144" s="21"/>
      <c r="W144" s="21"/>
      <c r="X144" s="21"/>
      <c r="Y144" s="21"/>
    </row>
    <row r="145" spans="1:25" ht="15.75" customHeight="1" x14ac:dyDescent="0.25">
      <c r="A145" s="58">
        <v>23</v>
      </c>
      <c r="B145" s="63">
        <v>249.05</v>
      </c>
      <c r="C145" s="5" t="s">
        <v>14</v>
      </c>
      <c r="D145" s="6">
        <v>7.8416873519999992</v>
      </c>
      <c r="E145" s="6">
        <v>11.188408236000001</v>
      </c>
      <c r="F145" s="6">
        <v>15.132009636000001</v>
      </c>
      <c r="G145" s="6">
        <v>17.910309636000001</v>
      </c>
      <c r="H145" s="6">
        <v>18.291909636</v>
      </c>
      <c r="I145" s="6">
        <v>19.951590635999999</v>
      </c>
      <c r="J145" s="6">
        <v>19.951590635999999</v>
      </c>
      <c r="K145" s="6">
        <v>19.951590635999999</v>
      </c>
      <c r="L145" s="6">
        <v>19.951590635999999</v>
      </c>
      <c r="M145" s="7">
        <v>20.161590636</v>
      </c>
      <c r="N145" s="24">
        <f>M145/M147</f>
        <v>0.4022260769559779</v>
      </c>
    </row>
    <row r="146" spans="1:25" ht="15.75" customHeight="1" x14ac:dyDescent="0.25">
      <c r="A146" s="59"/>
      <c r="B146" s="64"/>
      <c r="C146" s="8" t="s">
        <v>18</v>
      </c>
      <c r="D146" s="9">
        <v>7.8416873519999992</v>
      </c>
      <c r="E146" s="9">
        <v>11.276212236000001</v>
      </c>
      <c r="F146" s="9">
        <v>15.845750886000001</v>
      </c>
      <c r="G146" s="9">
        <v>19.811623086000001</v>
      </c>
      <c r="H146" s="9">
        <v>22.084532885999998</v>
      </c>
      <c r="I146" s="9">
        <v>25.592603885999999</v>
      </c>
      <c r="J146" s="9">
        <v>27.453123886</v>
      </c>
      <c r="K146" s="9">
        <v>29.887516886</v>
      </c>
      <c r="L146" s="9">
        <v>31.717916885999998</v>
      </c>
      <c r="M146" s="10">
        <v>32.083731885999995</v>
      </c>
      <c r="N146" s="25">
        <f>M146/M147</f>
        <v>0.64007418083226653</v>
      </c>
    </row>
    <row r="147" spans="1:25" ht="15.75" customHeight="1" x14ac:dyDescent="0.25">
      <c r="A147" s="59"/>
      <c r="B147" s="64"/>
      <c r="C147" s="11" t="s">
        <v>16</v>
      </c>
      <c r="D147" s="22">
        <v>7.8416873519999992</v>
      </c>
      <c r="E147" s="22">
        <v>12.337239236000002</v>
      </c>
      <c r="F147" s="22">
        <v>17.423192586000003</v>
      </c>
      <c r="G147" s="22">
        <v>24.803507656000001</v>
      </c>
      <c r="H147" s="22">
        <v>29.345152055999996</v>
      </c>
      <c r="I147" s="22">
        <v>34.480474623452729</v>
      </c>
      <c r="J147" s="22">
        <v>38.184142023452729</v>
      </c>
      <c r="K147" s="22">
        <v>43.743858403452727</v>
      </c>
      <c r="L147" s="22">
        <v>47.401955603452727</v>
      </c>
      <c r="M147" s="23">
        <v>50.125021203452725</v>
      </c>
      <c r="N147" s="33">
        <f>M147/B145</f>
        <v>0.20126489140113521</v>
      </c>
      <c r="Q147" s="27"/>
    </row>
    <row r="148" spans="1:25" customFormat="1" ht="19.5" customHeight="1" x14ac:dyDescent="0.25">
      <c r="A148" s="60" t="s">
        <v>17</v>
      </c>
      <c r="B148" s="68">
        <v>100.95</v>
      </c>
      <c r="C148" s="14" t="s">
        <v>14</v>
      </c>
      <c r="D148" s="9">
        <v>1.5179277119999999</v>
      </c>
      <c r="E148" s="9">
        <v>4.4784552120000001</v>
      </c>
      <c r="F148" s="9">
        <v>5.5707702120000002</v>
      </c>
      <c r="G148" s="9">
        <v>8.3037102120000004</v>
      </c>
      <c r="H148" s="9">
        <v>8.4801102119999996</v>
      </c>
      <c r="I148" s="9">
        <v>8.9396952120000002</v>
      </c>
      <c r="J148" s="9">
        <v>8.9396952120000002</v>
      </c>
      <c r="K148" s="9">
        <v>8.9396952120000002</v>
      </c>
      <c r="L148" s="9">
        <v>8.9396952120000002</v>
      </c>
      <c r="M148" s="10">
        <v>9.149695212000001</v>
      </c>
      <c r="N148" s="25">
        <f>M148/M150</f>
        <v>0.54402302619839304</v>
      </c>
      <c r="O148" s="15"/>
      <c r="P148" s="16"/>
      <c r="Q148" s="16"/>
      <c r="R148" s="16"/>
      <c r="S148" s="16"/>
      <c r="T148" s="16"/>
      <c r="U148" s="16"/>
      <c r="V148" s="16"/>
      <c r="W148" s="16"/>
      <c r="X148" s="16"/>
      <c r="Y148" s="16"/>
    </row>
    <row r="149" spans="1:25" customFormat="1" ht="15.75" customHeight="1" x14ac:dyDescent="0.25">
      <c r="A149" s="61"/>
      <c r="B149" s="68"/>
      <c r="C149" s="8" t="s">
        <v>18</v>
      </c>
      <c r="D149" s="9">
        <v>1.5179277119999999</v>
      </c>
      <c r="E149" s="9">
        <v>4.5079392120000001</v>
      </c>
      <c r="F149" s="9">
        <v>5.686191462</v>
      </c>
      <c r="G149" s="9">
        <v>8.6283964619999995</v>
      </c>
      <c r="H149" s="9">
        <v>9.3131014619999988</v>
      </c>
      <c r="I149" s="9">
        <v>10.518396462</v>
      </c>
      <c r="J149" s="9">
        <v>10.749396462</v>
      </c>
      <c r="K149" s="9">
        <v>10.798221462000001</v>
      </c>
      <c r="L149" s="9">
        <v>10.798221462000001</v>
      </c>
      <c r="M149" s="10">
        <v>11.147556462000001</v>
      </c>
      <c r="N149" s="25">
        <f>M149/M150</f>
        <v>0.66281195828479056</v>
      </c>
      <c r="O149" s="17"/>
      <c r="P149" s="16"/>
      <c r="Q149" s="16"/>
      <c r="R149" s="16"/>
      <c r="S149" s="16"/>
      <c r="T149" s="16"/>
      <c r="U149" s="16"/>
      <c r="V149" s="16"/>
      <c r="W149" s="16"/>
      <c r="X149" s="16"/>
      <c r="Y149" s="16"/>
    </row>
    <row r="150" spans="1:25" customFormat="1" ht="16.5" customHeight="1" thickBot="1" x14ac:dyDescent="0.3">
      <c r="A150" s="62"/>
      <c r="B150" s="69"/>
      <c r="C150" s="18" t="s">
        <v>16</v>
      </c>
      <c r="D150" s="19">
        <v>1.5179277119999999</v>
      </c>
      <c r="E150" s="19">
        <v>4.5984762120000005</v>
      </c>
      <c r="F150" s="19">
        <v>6.0616058620000004</v>
      </c>
      <c r="G150" s="19">
        <v>9.1289239319999993</v>
      </c>
      <c r="H150" s="19">
        <v>10.157133931999999</v>
      </c>
      <c r="I150" s="19">
        <v>12.448217699452726</v>
      </c>
      <c r="J150" s="19">
        <v>13.130028099452726</v>
      </c>
      <c r="K150" s="19">
        <v>15.196279079452728</v>
      </c>
      <c r="L150" s="19">
        <v>15.941885779452727</v>
      </c>
      <c r="M150" s="20">
        <v>16.818580779452727</v>
      </c>
      <c r="N150" s="34">
        <f>M150/B145</f>
        <v>6.7530940692442185E-2</v>
      </c>
      <c r="O150" s="30"/>
      <c r="P150" s="26"/>
      <c r="Q150" s="26"/>
      <c r="R150" s="21"/>
      <c r="S150" s="21"/>
      <c r="T150" s="21"/>
      <c r="U150" s="21"/>
      <c r="V150" s="21"/>
      <c r="W150" s="21"/>
      <c r="X150" s="21"/>
      <c r="Y150" s="21"/>
    </row>
    <row r="154" spans="1:25" hidden="1" x14ac:dyDescent="0.25">
      <c r="B154" s="1" t="s">
        <v>19</v>
      </c>
      <c r="C154" s="1">
        <v>466</v>
      </c>
    </row>
    <row r="155" spans="1:25" hidden="1" x14ac:dyDescent="0.25">
      <c r="B155" s="1" t="s">
        <v>20</v>
      </c>
      <c r="C155" s="1">
        <v>93.2</v>
      </c>
      <c r="D155" s="32">
        <f>C155/C154</f>
        <v>0.2</v>
      </c>
    </row>
    <row r="156" spans="1:25" hidden="1" x14ac:dyDescent="0.25">
      <c r="B156" s="1" t="s">
        <v>21</v>
      </c>
      <c r="C156" s="1">
        <v>31</v>
      </c>
      <c r="D156" s="32">
        <f>C156/C154</f>
        <v>6.652360515021459E-2</v>
      </c>
    </row>
  </sheetData>
  <mergeCells count="104">
    <mergeCell ref="A130:A132"/>
    <mergeCell ref="A133:A135"/>
    <mergeCell ref="B133:B135"/>
    <mergeCell ref="A118:A120"/>
    <mergeCell ref="A121:A123"/>
    <mergeCell ref="A124:A126"/>
    <mergeCell ref="A145:A147"/>
    <mergeCell ref="A148:A150"/>
    <mergeCell ref="A136:A138"/>
    <mergeCell ref="B136:B138"/>
    <mergeCell ref="A139:A141"/>
    <mergeCell ref="B139:B141"/>
    <mergeCell ref="A142:A144"/>
    <mergeCell ref="B142:B144"/>
    <mergeCell ref="B145:B147"/>
    <mergeCell ref="B148:B150"/>
    <mergeCell ref="B118:B120"/>
    <mergeCell ref="B121:B123"/>
    <mergeCell ref="B124:B126"/>
    <mergeCell ref="B127:B129"/>
    <mergeCell ref="B130:B132"/>
    <mergeCell ref="A109:A111"/>
    <mergeCell ref="A112:A114"/>
    <mergeCell ref="A115:A117"/>
    <mergeCell ref="A100:A102"/>
    <mergeCell ref="B100:B102"/>
    <mergeCell ref="A103:A105"/>
    <mergeCell ref="B103:B105"/>
    <mergeCell ref="A106:A108"/>
    <mergeCell ref="A127:A129"/>
    <mergeCell ref="B115:B117"/>
    <mergeCell ref="B106:B108"/>
    <mergeCell ref="B109:B111"/>
    <mergeCell ref="B112:B114"/>
    <mergeCell ref="A79:A81"/>
    <mergeCell ref="A64:A66"/>
    <mergeCell ref="B64:B66"/>
    <mergeCell ref="A67:A69"/>
    <mergeCell ref="B67:B69"/>
    <mergeCell ref="A70:A72"/>
    <mergeCell ref="A91:A93"/>
    <mergeCell ref="A94:A96"/>
    <mergeCell ref="A97:A99"/>
    <mergeCell ref="B97:B99"/>
    <mergeCell ref="A82:A84"/>
    <mergeCell ref="A85:A87"/>
    <mergeCell ref="A88:A90"/>
    <mergeCell ref="B79:B81"/>
    <mergeCell ref="B82:B84"/>
    <mergeCell ref="B85:B87"/>
    <mergeCell ref="B88:B90"/>
    <mergeCell ref="B91:B93"/>
    <mergeCell ref="B94:B96"/>
    <mergeCell ref="B70:B72"/>
    <mergeCell ref="B73:B75"/>
    <mergeCell ref="B76:B78"/>
    <mergeCell ref="A55:A57"/>
    <mergeCell ref="A58:A60"/>
    <mergeCell ref="A61:A63"/>
    <mergeCell ref="B61:B63"/>
    <mergeCell ref="A46:A48"/>
    <mergeCell ref="A49:A51"/>
    <mergeCell ref="A52:A54"/>
    <mergeCell ref="A73:A75"/>
    <mergeCell ref="A76:A78"/>
    <mergeCell ref="B46:B48"/>
    <mergeCell ref="B49:B51"/>
    <mergeCell ref="B52:B54"/>
    <mergeCell ref="B55:B57"/>
    <mergeCell ref="B58:B60"/>
    <mergeCell ref="A19:A21"/>
    <mergeCell ref="A22:A24"/>
    <mergeCell ref="A25:A27"/>
    <mergeCell ref="B25:B27"/>
    <mergeCell ref="A13:A15"/>
    <mergeCell ref="A16:A18"/>
    <mergeCell ref="A37:A39"/>
    <mergeCell ref="A40:A42"/>
    <mergeCell ref="A43:A45"/>
    <mergeCell ref="A28:A30"/>
    <mergeCell ref="B28:B30"/>
    <mergeCell ref="A31:A33"/>
    <mergeCell ref="B31:B33"/>
    <mergeCell ref="A34:A36"/>
    <mergeCell ref="B43:B45"/>
    <mergeCell ref="B34:B36"/>
    <mergeCell ref="B37:B39"/>
    <mergeCell ref="B40:B42"/>
    <mergeCell ref="B13:B15"/>
    <mergeCell ref="B16:B18"/>
    <mergeCell ref="B19:B21"/>
    <mergeCell ref="B22:B24"/>
    <mergeCell ref="A7:A9"/>
    <mergeCell ref="A10:A12"/>
    <mergeCell ref="L2:N2"/>
    <mergeCell ref="D4:I4"/>
    <mergeCell ref="A5:A6"/>
    <mergeCell ref="B5:B6"/>
    <mergeCell ref="C5:C6"/>
    <mergeCell ref="D5:M5"/>
    <mergeCell ref="N5:N6"/>
    <mergeCell ref="B7:B9"/>
    <mergeCell ref="B10:B12"/>
    <mergeCell ref="A3:N3"/>
  </mergeCells>
  <conditionalFormatting sqref="N7 N10 N13 N16 N19 N22 N25 N28 N31 N34 N37 N40 N43 N46 N49 N52 N55 N58 N61 N64 N67 N70 N73 N76 N79 N82 N85 N88 N91 N94 N97 N100 N103 N106 N109 N112 N115 N118 N121 N124 N127 N130 N133 N136 N139 N142 N145 N148">
    <cfRule type="cellIs" dxfId="4" priority="57" operator="lessThan">
      <formula>0.35</formula>
    </cfRule>
  </conditionalFormatting>
  <conditionalFormatting sqref="N8 N14 N20 N26 N32 N38 N44 N50 N56 N62 N68 N74 N80 N86 N92 N98 N104 N110 N116 N122 N128 N134 N140 N146">
    <cfRule type="cellIs" dxfId="3" priority="56" operator="lessThan">
      <formula>0.6</formula>
    </cfRule>
  </conditionalFormatting>
  <conditionalFormatting sqref="O12 O18 O24 O30 O36 O42 O48 O54 O60 O66 O72 O78 O84 O90 O96 O102 O108 O114 O120 O126 O132 O138 O144 O150">
    <cfRule type="cellIs" dxfId="2" priority="3" operator="lessThan">
      <formula>33/93</formula>
    </cfRule>
  </conditionalFormatting>
  <conditionalFormatting sqref="N9 N15 N21 N27 N33 N39 N45 N51 N57 N63 N69 N75 N81 N87 N93 N99 N105 N111 N117 N123 N129 N135 N141 N147">
    <cfRule type="cellIs" dxfId="1" priority="2" operator="lessThan">
      <formula>$D$155</formula>
    </cfRule>
  </conditionalFormatting>
  <conditionalFormatting sqref="N12 N18 N24 N30 N36 N42 N48 N54 N60 N66 N72 N78 N84 N90 N96 N102 N108 N114 N120 N126 N132 N138 N144 N150">
    <cfRule type="cellIs" dxfId="0" priority="1" operator="lessThan">
      <formula>$D$156</formula>
    </cfRule>
  </conditionalFormatting>
  <pageMargins left="0.70866141732283472" right="0.70866141732283472" top="0.74803149606299213" bottom="0.74803149606299213" header="0.31496062992125984" footer="0.31496062992125984"/>
  <pageSetup paperSize="9" scale="76" fitToHeight="4" orientation="landscape" horizontalDpi="4294967293" r:id="rId1"/>
  <rowBreaks count="4" manualBreakCount="4">
    <brk id="27" max="16383" man="1"/>
    <brk id="63" max="16383" man="1"/>
    <brk id="99" max="16383" man="1"/>
    <brk id="1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Прил.6 ГВО</vt:lpstr>
      <vt:lpstr>'Прил.6 ГВО'!Область_печати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Васильев Александр Викторович</cp:lastModifiedBy>
  <cp:lastPrinted>2024-08-14T12:49:18Z</cp:lastPrinted>
  <dcterms:created xsi:type="dcterms:W3CDTF">2023-01-03T04:33:58Z</dcterms:created>
  <dcterms:modified xsi:type="dcterms:W3CDTF">2025-07-08T13:05:34Z</dcterms:modified>
</cp:coreProperties>
</file>